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 firstSheet="5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Старшая группа Тілге бойлау" sheetId="7" r:id="rId5"/>
    <sheet name="Предшкольная группа" sheetId="5" r:id="rId6"/>
    <sheet name="Предшк.гр Тілге бойлау" sheetId="8" r:id="rId7"/>
    <sheet name="Предшкольный класс" sheetId="6" r:id="rId8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5" i="8" l="1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D34" i="8" l="1"/>
  <c r="E34" i="8"/>
  <c r="F34" i="8"/>
  <c r="G34" i="8"/>
  <c r="H34" i="8"/>
  <c r="I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C34" i="8"/>
  <c r="IR37" i="5"/>
  <c r="IR38" i="5" s="1"/>
  <c r="IS37" i="5"/>
  <c r="IS38" i="5" s="1"/>
  <c r="IT37" i="5"/>
  <c r="IT38" i="5" s="1"/>
  <c r="L34" i="7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52" i="8" l="1"/>
  <c r="D48" i="8"/>
  <c r="D45" i="8"/>
  <c r="D40" i="8"/>
  <c r="D58" i="8"/>
  <c r="E47" i="8"/>
  <c r="D44" i="8"/>
  <c r="E43" i="7"/>
  <c r="E40" i="8"/>
  <c r="E38" i="8"/>
  <c r="E57" i="8"/>
  <c r="D54" i="8"/>
  <c r="E43" i="8"/>
  <c r="E52" i="8"/>
  <c r="E45" i="8"/>
  <c r="E48" i="8"/>
  <c r="E56" i="8"/>
  <c r="E53" i="8"/>
  <c r="E49" i="8"/>
  <c r="D47" i="8"/>
  <c r="E58" i="8"/>
  <c r="E44" i="8"/>
  <c r="E39" i="8"/>
  <c r="D53" i="8"/>
  <c r="D57" i="8"/>
  <c r="D43" i="8"/>
  <c r="D46" i="8" s="1"/>
  <c r="E54" i="8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5" i="8" l="1"/>
  <c r="E55" i="8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7" i="5"/>
  <c r="FO38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E61" i="5" s="1"/>
  <c r="D61" i="5" s="1"/>
  <c r="IA37" i="5"/>
  <c r="IA38" i="5" s="1"/>
  <c r="E60" i="5" s="1"/>
  <c r="HZ37" i="5"/>
  <c r="HZ38" i="5" s="1"/>
  <c r="E59" i="5" s="1"/>
  <c r="D59" i="5" s="1"/>
  <c r="D62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F38" i="5" s="1"/>
  <c r="M56" i="5" s="1"/>
  <c r="HE37" i="5"/>
  <c r="HE38" i="5" s="1"/>
  <c r="M55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W38" i="5" s="1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K57" i="5" s="1"/>
  <c r="J57" i="5" s="1"/>
  <c r="J58" i="5" s="1"/>
  <c r="GK37" i="5"/>
  <c r="GK38" i="5" s="1"/>
  <c r="GJ37" i="5"/>
  <c r="GJ38" i="5" s="1"/>
  <c r="K55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I55" i="5" s="1"/>
  <c r="FQ37" i="5"/>
  <c r="FQ38" i="5" s="1"/>
  <c r="FP37" i="5"/>
  <c r="FP38" i="5" s="1"/>
  <c r="I56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E38" i="5" s="1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G56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E57" i="5" s="1"/>
  <c r="D57" i="5" s="1"/>
  <c r="DZ37" i="5"/>
  <c r="DZ38" i="5" s="1"/>
  <c r="DY37" i="5"/>
  <c r="DY38" i="5" s="1"/>
  <c r="E55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K48" i="5" s="1"/>
  <c r="J48" i="5" s="1"/>
  <c r="CJ37" i="5"/>
  <c r="CJ38" i="5" s="1"/>
  <c r="CI37" i="5"/>
  <c r="CI38" i="5" s="1"/>
  <c r="K46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C38" i="5" s="1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I47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G48" i="5" s="1"/>
  <c r="F48" i="5" s="1"/>
  <c r="AT37" i="5"/>
  <c r="AT38" i="5" s="1"/>
  <c r="AS37" i="5"/>
  <c r="AS38" i="5" s="1"/>
  <c r="G46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E47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E43" i="5" s="1"/>
  <c r="D43" i="5" s="1"/>
  <c r="D37" i="5"/>
  <c r="D38" i="5" s="1"/>
  <c r="C37" i="5"/>
  <c r="C38" i="5" s="1"/>
  <c r="E41" i="5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E42" i="5" l="1"/>
  <c r="D42" i="5" s="1"/>
  <c r="D44" i="5" s="1"/>
  <c r="E46" i="5"/>
  <c r="I48" i="5"/>
  <c r="H48" i="5" s="1"/>
  <c r="H49" i="5" s="1"/>
  <c r="K47" i="5"/>
  <c r="E51" i="5"/>
  <c r="E50" i="5"/>
  <c r="G57" i="5"/>
  <c r="F57" i="5" s="1"/>
  <c r="I57" i="5"/>
  <c r="H57" i="5" s="1"/>
  <c r="H58" i="5" s="1"/>
  <c r="K56" i="5"/>
  <c r="F49" i="5"/>
  <c r="E48" i="5"/>
  <c r="D48" i="5" s="1"/>
  <c r="G47" i="5"/>
  <c r="G49" i="5" s="1"/>
  <c r="I46" i="5"/>
  <c r="I49" i="5" s="1"/>
  <c r="E52" i="5"/>
  <c r="D52" i="5" s="1"/>
  <c r="D53" i="5" s="1"/>
  <c r="E56" i="5"/>
  <c r="G55" i="5"/>
  <c r="M57" i="5"/>
  <c r="L57" i="5" s="1"/>
  <c r="L58" i="5" s="1"/>
  <c r="E62" i="5"/>
  <c r="E44" i="5"/>
  <c r="J49" i="5"/>
  <c r="K49" i="5"/>
  <c r="I58" i="5"/>
  <c r="K58" i="5"/>
  <c r="D63" i="4"/>
  <c r="D62" i="4"/>
  <c r="D61" i="4"/>
  <c r="GC40" i="4"/>
  <c r="E63" i="4" s="1"/>
  <c r="GB40" i="4"/>
  <c r="E62" i="4" s="1"/>
  <c r="D40" i="1"/>
  <c r="C40" i="1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M58" i="5" l="1"/>
  <c r="F58" i="5"/>
  <c r="G58" i="5"/>
  <c r="E53" i="5"/>
  <c r="E49" i="5"/>
  <c r="D46" i="5"/>
  <c r="D49" i="5" s="1"/>
  <c r="E58" i="5"/>
  <c r="D56" i="5"/>
  <c r="D58" i="5" s="1"/>
  <c r="G50" i="3"/>
  <c r="G49" i="3"/>
  <c r="F49" i="3" s="1"/>
  <c r="H48" i="3"/>
  <c r="H51" i="3" s="1"/>
  <c r="I51" i="3"/>
  <c r="G48" i="3"/>
  <c r="F48" i="3" s="1"/>
  <c r="E43" i="1"/>
  <c r="D43" i="1" s="1"/>
  <c r="D46" i="1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46" i="3"/>
  <c r="D60" i="3"/>
  <c r="E55" i="3"/>
  <c r="D52" i="3"/>
  <c r="D55" i="3" s="1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<sst xmlns="http://schemas.openxmlformats.org/spreadsheetml/2006/main" count="2591" uniqueCount="1587">
  <si>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</si>
  <si>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</si>
  <si>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</si>
  <si>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</si>
  <si>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</si>
  <si>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</si>
  <si>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</si>
  <si>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</si>
  <si>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</si>
  <si>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</si>
  <si>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</si>
  <si>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</si>
  <si>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</si>
  <si>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</si>
  <si>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</si>
  <si>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</si>
  <si>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</si>
  <si>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</si>
  <si>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</si>
  <si>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</si>
  <si>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</si>
  <si>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</si>
  <si>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</si>
  <si>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</si>
  <si>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</si>
  <si>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</si>
  <si>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</si>
  <si>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</si>
  <si>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</si>
  <si>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</si>
  <si>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</si>
  <si>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</si>
  <si>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</si>
  <si>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</si>
  <si>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</si>
  <si>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</si>
  <si>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</si>
  <si>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</si>
  <si>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</si>
  <si>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</si>
  <si>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</si>
  <si>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</si>
  <si>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</si>
  <si>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</si>
  <si>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</si>
  <si>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</si>
  <si>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</si>
  <si>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</si>
  <si>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</si>
  <si>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</si>
  <si>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</si>
  <si>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</si>
  <si>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</si>
  <si>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</si>
  <si>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</si>
  <si>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</si>
  <si>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</si>
  <si>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</si>
  <si>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</si>
  <si>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</si>
  <si>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</si>
  <si>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</si>
  <si>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</si>
  <si>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</si>
  <si>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</si>
  <si>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</si>
  <si>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</si>
  <si>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</si>
  <si>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</si>
  <si>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</si>
  <si>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</si>
  <si>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</si>
  <si>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</si>
  <si>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</si>
  <si>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</si>
  <si>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</si>
  <si>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</si>
  <si>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</si>
  <si>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</si>
  <si>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</si>
  <si>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</si>
  <si>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</si>
  <si>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</si>
  <si>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</si>
  <si>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</si>
  <si>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</si>
  <si>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</si>
  <si>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</si>
  <si>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</si>
  <si>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</si>
  <si>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</si>
  <si>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</si>
  <si>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</si>
  <si>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</si>
  <si>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</si>
  <si>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</si>
  <si>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</si>
  <si>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</si>
  <si>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</si>
  <si>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</si>
  <si>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</si>
  <si>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</si>
  <si>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</si>
  <si>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</si>
  <si>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</si>
  <si>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</si>
  <si>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</si>
  <si>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</si>
  <si>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</si>
  <si>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</si>
  <si>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</si>
  <si>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</si>
  <si>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</si>
  <si>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</si>
  <si>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</si>
  <si>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</si>
  <si>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</si>
  <si>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</si>
  <si>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</si>
  <si>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</si>
  <si>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</si>
  <si>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</si>
  <si>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</si>
  <si>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</si>
  <si>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</si>
  <si>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</si>
  <si>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</si>
  <si>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</si>
  <si>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</si>
  <si>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</si>
  <si>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</si>
  <si>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</si>
  <si>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</si>
  <si>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</si>
  <si>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</si>
  <si>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</si>
  <si>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</si>
  <si>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</si>
  <si>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</si>
  <si>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</si>
  <si>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</si>
  <si>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</si>
  <si>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</si>
  <si>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</si>
  <si>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</si>
  <si>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</si>
  <si>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</si>
  <si>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</si>
  <si>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</si>
  <si>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</si>
  <si>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</si>
  <si>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</si>
  <si>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</si>
  <si>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</si>
  <si>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</si>
  <si>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</si>
  <si>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</si>
  <si>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</si>
  <si>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</si>
  <si>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</si>
  <si>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</si>
  <si>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</si>
  <si>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</si>
  <si>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</si>
  <si>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</si>
  <si>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</si>
  <si>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</si>
  <si>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</si>
  <si>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</si>
  <si>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</si>
  <si>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</si>
  <si>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</si>
  <si>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</si>
  <si>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</si>
  <si>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</si>
  <si>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</si>
  <si>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</si>
  <si>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</si>
  <si>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</si>
  <si>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</si>
  <si>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</si>
  <si>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</si>
  <si>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</si>
  <si>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</si>
  <si>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</si>
  <si>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</si>
  <si>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</si>
  <si>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</si>
  <si>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</si>
  <si>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</si>
  <si>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</si>
  <si>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</si>
  <si>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</si>
  <si>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</si>
  <si>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</si>
  <si>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</si>
  <si>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</si>
  <si>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</si>
  <si>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</si>
  <si>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</si>
  <si>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</si>
  <si>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</si>
  <si>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</si>
  <si>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</si>
  <si>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</si>
  <si>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</si>
  <si>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</si>
  <si>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</si>
  <si>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</si>
  <si>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</si>
  <si>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</si>
  <si>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</si>
  <si>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</si>
  <si>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</si>
  <si>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</si>
  <si>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</si>
  <si>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</si>
  <si>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</si>
  <si>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</si>
  <si>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</si>
  <si>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</si>
  <si>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</si>
  <si>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</si>
  <si>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</si>
  <si>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</si>
  <si>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</si>
  <si>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</si>
  <si>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</si>
  <si>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</si>
  <si>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</si>
  <si>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</si>
  <si>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</si>
  <si>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</si>
  <si>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</si>
  <si>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</si>
  <si>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</si>
  <si>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</si>
  <si>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</si>
  <si>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</si>
  <si>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</si>
  <si>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</si>
  <si>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</si>
  <si>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</si>
  <si>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</si>
  <si>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</si>
  <si>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</si>
  <si>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</si>
  <si>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</si>
  <si>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</si>
  <si>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</si>
  <si>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</si>
  <si>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</si>
  <si>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</si>
  <si>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</si>
  <si>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</si>
  <si>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</si>
  <si>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</si>
  <si>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</si>
  <si>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</si>
  <si>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</si>
  <si>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</si>
  <si>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</si>
  <si>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</si>
  <si>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</si>
  <si>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</si>
  <si>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</si>
  <si>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</si>
  <si>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</si>
  <si>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</si>
  <si>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</si>
  <si>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</si>
  <si>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</si>
  <si>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</si>
  <si>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</si>
  <si>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</si>
  <si>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</si>
  <si>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</si>
  <si>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</si>
  <si>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</si>
  <si>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</si>
  <si>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</si>
  <si>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</si>
  <si>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</si>
  <si>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</si>
  <si>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</si>
  <si>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</si>
  <si>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</si>
  <si>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</si>
  <si>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</si>
  <si>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</si>
  <si>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</si>
  <si>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</si>
  <si>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</si>
  <si>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</si>
  <si>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</si>
  <si>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</si>
  <si>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</si>
  <si>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</si>
  <si>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</si>
  <si>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</si>
  <si>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</si>
  <si>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</si>
  <si>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</si>
  <si>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</si>
  <si>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</si>
  <si>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</si>
  <si>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</si>
  <si>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</si>
  <si>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</si>
  <si>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</si>
  <si>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</si>
  <si>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</si>
  <si>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</si>
  <si>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</si>
  <si>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</si>
  <si>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</si>
  <si>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</si>
  <si>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</si>
  <si>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</si>
  <si>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</si>
  <si>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</si>
  <si>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</si>
  <si>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</si>
  <si>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</si>
  <si>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</si>
  <si>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</si>
  <si>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</si>
  <si>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</si>
  <si>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</si>
  <si>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</si>
  <si>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</si>
  <si>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</si>
  <si>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</si>
  <si>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</si>
  <si>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</si>
  <si>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</si>
  <si>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</si>
  <si>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</si>
  <si>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</si>
  <si>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</si>
  <si>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</si>
  <si>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</si>
  <si>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</si>
  <si>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</si>
  <si>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</si>
  <si>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</si>
  <si>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</si>
  <si>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</si>
  <si>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</si>
  <si>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</si>
  <si>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</si>
  <si>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</si>
  <si>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</si>
  <si>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</si>
  <si>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</si>
  <si>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</si>
  <si>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</si>
  <si>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</si>
  <si>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</si>
  <si>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</si>
  <si>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</si>
  <si>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</si>
  <si>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</si>
  <si>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</si>
  <si>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</si>
  <si>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</si>
  <si>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</si>
  <si>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</si>
  <si>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</si>
  <si>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</si>
  <si>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</si>
  <si>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</si>
  <si>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</si>
  <si>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</si>
  <si>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</si>
  <si>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</si>
  <si>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</si>
  <si>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</si>
  <si>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</si>
  <si>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</si>
  <si>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</si>
  <si>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</si>
  <si>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</si>
  <si>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</si>
  <si>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</si>
  <si>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</si>
  <si>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</si>
  <si>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</si>
  <si>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</si>
  <si>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</si>
  <si>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</si>
  <si>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</si>
  <si>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</si>
  <si>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</si>
  <si>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</si>
  <si>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</si>
  <si>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</si>
  <si>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</si>
  <si>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</si>
  <si>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</si>
  <si>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</si>
  <si>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</si>
  <si>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</si>
  <si>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</si>
  <si>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</si>
  <si>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</si>
  <si>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</si>
  <si>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</si>
  <si>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</si>
  <si>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</si>
  <si>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</si>
  <si>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</si>
  <si>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</si>
  <si>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</si>
  <si>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</si>
  <si>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</si>
  <si>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</si>
  <si>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</si>
  <si>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</si>
  <si>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</si>
  <si>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</si>
  <si>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</si>
  <si>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</si>
  <si>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</si>
  <si>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</si>
  <si>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</si>
  <si>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</si>
  <si>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</si>
  <si>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</si>
  <si>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</si>
  <si>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</si>
  <si>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</si>
  <si>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</si>
  <si>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</si>
  <si>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</si>
  <si>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</si>
  <si>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</si>
  <si>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</si>
  <si>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</si>
  <si>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</si>
  <si>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</si>
  <si>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</si>
  <si>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</si>
  <si>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</si>
  <si>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</si>
  <si>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</si>
  <si>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</si>
  <si>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</si>
  <si>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</si>
  <si>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</si>
  <si>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</si>
  <si>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</si>
  <si>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</si>
  <si>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</si>
  <si>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</si>
  <si>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</si>
  <si>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</si>
  <si>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</si>
  <si>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</si>
  <si>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</si>
  <si>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</si>
  <si>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</si>
  <si>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</si>
  <si>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</si>
  <si>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</si>
  <si>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</si>
  <si>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</si>
  <si>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</si>
  <si>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</si>
  <si>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</si>
  <si>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</si>
  <si>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</si>
  <si>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</si>
  <si>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</si>
  <si>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</si>
  <si>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</si>
  <si>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</si>
  <si>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</si>
  <si>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</si>
  <si>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</si>
  <si>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</si>
  <si>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</si>
  <si>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</si>
  <si>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</si>
  <si>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</si>
  <si>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</si>
  <si>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</si>
  <si>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</si>
  <si>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</si>
  <si>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</si>
  <si>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</si>
  <si>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</si>
  <si>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</si>
  <si>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</si>
  <si>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</si>
  <si>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</si>
  <si>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</si>
  <si>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</si>
  <si>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</si>
  <si>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</si>
  <si>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</si>
  <si>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</si>
  <si>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</si>
  <si>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</si>
  <si>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</si>
  <si>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</si>
  <si>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</si>
  <si>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</si>
  <si>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</si>
  <si>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</si>
  <si>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</si>
  <si>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</si>
  <si>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</si>
  <si>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</si>
  <si>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</si>
  <si>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</si>
  <si>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</si>
  <si>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</si>
  <si>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</si>
  <si>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</si>
  <si>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</si>
  <si>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</si>
  <si>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</si>
  <si>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</si>
  <si>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</si>
  <si>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</si>
  <si>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</si>
  <si>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</si>
  <si>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</si>
  <si>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</si>
  <si>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</si>
  <si>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</si>
  <si>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</si>
  <si>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</si>
  <si>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</si>
  <si>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</si>
  <si>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</si>
  <si>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</si>
  <si>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</si>
  <si>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</si>
  <si>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</si>
  <si>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</si>
  <si>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</si>
  <si>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</si>
  <si>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</si>
  <si>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</si>
  <si>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</si>
  <si>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</si>
  <si>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</si>
  <si>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</si>
  <si>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</si>
  <si>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</si>
  <si>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</si>
  <si>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</si>
  <si>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</si>
  <si>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</si>
  <si>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</si>
  <si>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</si>
  <si>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</si>
  <si>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</si>
  <si>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</si>
  <si>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</si>
  <si>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</si>
  <si>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</si>
  <si>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</si>
  <si>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</si>
  <si>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</si>
  <si>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</si>
  <si>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</si>
  <si>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</si>
  <si>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</si>
  <si>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</si>
  <si>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</si>
  <si>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</si>
  <si>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</si>
  <si>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</si>
  <si>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</si>
  <si>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</si>
  <si>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</si>
  <si>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</si>
  <si>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</si>
  <si>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</si>
  <si>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</si>
  <si>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</si>
  <si>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</si>
  <si>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</si>
  <si>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</si>
  <si>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</si>
  <si>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</si>
  <si>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</si>
  <si>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</si>
  <si>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</si>
  <si>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</si>
  <si>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</si>
  <si>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</si>
  <si>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</si>
  <si>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</si>
  <si>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</si>
  <si>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</si>
  <si>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</si>
  <si>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</si>
  <si>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</si>
  <si>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</si>
  <si>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</si>
  <si>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</si>
  <si>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</si>
  <si>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</si>
  <si>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</si>
  <si>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</si>
  <si>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</si>
  <si>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</si>
  <si>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</si>
  <si>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</si>
  <si>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</si>
  <si>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</si>
  <si>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</si>
  <si>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</si>
  <si>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</si>
  <si>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</si>
  <si>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</si>
  <si>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</si>
  <si>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</si>
  <si>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</si>
  <si>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</si>
  <si>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</si>
  <si>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</si>
  <si>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</si>
  <si>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</si>
  <si>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</si>
  <si>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</si>
  <si>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</si>
  <si>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</si>
  <si>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</si>
  <si>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</si>
  <si>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</si>
  <si>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</si>
  <si>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</si>
  <si>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</si>
  <si>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</si>
  <si>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</si>
  <si>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</si>
  <si>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</si>
  <si>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</si>
  <si>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</si>
  <si>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</si>
  <si>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</si>
  <si>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</si>
  <si>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</si>
  <si>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</si>
  <si>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</si>
  <si>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</si>
  <si>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</si>
  <si>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</si>
  <si>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</si>
  <si>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</si>
  <si>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</si>
  <si>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</si>
  <si>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</si>
  <si>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</si>
  <si>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</si>
  <si>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</si>
  <si>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</si>
  <si>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</si>
  <si>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</si>
  <si>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</si>
  <si>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</si>
  <si>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</si>
  <si>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</si>
  <si>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</si>
  <si>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</si>
  <si>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</si>
  <si>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</si>
  <si>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</si>
  <si>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</si>
  <si>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</si>
  <si>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</si>
  <si>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</si>
  <si>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</si>
  <si>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</si>
  <si>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</si>
  <si>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</si>
  <si>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</si>
  <si>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</si>
  <si>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</si>
  <si>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</si>
  <si>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</si>
  <si>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</si>
  <si>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</si>
  <si>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</si>
  <si>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</si>
  <si>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</si>
  <si>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</si>
  <si>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</si>
  <si>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</si>
  <si>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</si>
  <si>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</si>
  <si>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</si>
  <si>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</si>
  <si>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</si>
  <si>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</si>
  <si>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</si>
  <si>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</si>
  <si>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</si>
  <si>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</si>
  <si>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</si>
  <si>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</si>
  <si>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</si>
  <si>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</si>
  <si>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</si>
  <si>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</si>
  <si>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</si>
  <si>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</si>
  <si>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</si>
  <si>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</si>
  <si>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</si>
  <si>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</si>
  <si>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</si>
  <si>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</si>
  <si>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</si>
  <si>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</si>
  <si>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</si>
  <si>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</si>
  <si>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</si>
  <si>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</si>
  <si>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</si>
  <si>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</si>
  <si>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</si>
  <si>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</si>
  <si>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</si>
  <si>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</si>
  <si>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</si>
  <si>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</si>
  <si>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</si>
  <si>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</si>
  <si>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</si>
  <si>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</si>
  <si>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</si>
  <si>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</si>
  <si>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</si>
  <si>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</si>
  <si>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</si>
  <si>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</si>
  <si>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</si>
  <si>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</si>
  <si>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</si>
  <si>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</si>
  <si>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</si>
  <si>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</si>
  <si>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</si>
  <si>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</si>
  <si>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</si>
  <si>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</si>
  <si>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</si>
  <si>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</si>
  <si>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</si>
  <si>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</si>
  <si>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</si>
  <si>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</si>
  <si>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</si>
  <si>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</si>
  <si>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</si>
  <si>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</si>
  <si>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</si>
  <si>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</si>
  <si>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</si>
  <si>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</si>
  <si>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</si>
  <si>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</si>
  <si>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</si>
  <si>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</si>
  <si>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</si>
  <si>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</si>
  <si>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</si>
  <si>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</si>
  <si>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</si>
  <si>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</si>
  <si>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</si>
  <si>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</si>
  <si>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</si>
  <si>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</si>
  <si>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</si>
  <si>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</si>
  <si>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</si>
  <si>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</si>
  <si>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</si>
  <si>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</si>
  <si>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</si>
  <si>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</si>
  <si>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</si>
  <si>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</si>
  <si>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</si>
  <si>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</si>
  <si>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</si>
  <si>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</si>
  <si>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</si>
  <si>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</si>
  <si>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</si>
  <si>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</si>
  <si>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</si>
  <si>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</si>
  <si>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</si>
  <si>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</si>
  <si>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</si>
  <si>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</si>
  <si>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</si>
  <si>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</si>
  <si>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</si>
  <si>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</si>
  <si>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</si>
  <si>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</si>
  <si>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</si>
  <si>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</si>
  <si>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</si>
  <si>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</si>
  <si>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</si>
  <si>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</si>
  <si>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</si>
  <si>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</si>
  <si>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</si>
  <si>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</si>
  <si>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</si>
  <si>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</si>
  <si>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</si>
  <si>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</si>
  <si>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</si>
  <si>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</si>
  <si>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</si>
  <si>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</si>
  <si>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</si>
  <si>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</si>
  <si>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</si>
  <si>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</si>
  <si>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</si>
  <si>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</si>
  <si>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</si>
  <si>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</si>
  <si>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</si>
  <si>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</si>
  <si>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</si>
  <si>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</si>
  <si>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</si>
  <si>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</si>
  <si>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</si>
  <si>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</si>
  <si>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</si>
  <si>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</si>
  <si>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</si>
  <si>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</si>
  <si>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</si>
  <si>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</si>
  <si>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</si>
  <si>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</si>
  <si>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</si>
  <si>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</si>
  <si>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</si>
  <si>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</si>
  <si>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</si>
  <si>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</si>
  <si>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</si>
  <si>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</si>
  <si>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</si>
  <si>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</si>
  <si>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</si>
  <si>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</si>
  <si>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</si>
  <si>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</si>
  <si>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</si>
  <si>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</si>
  <si>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</si>
  <si>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</si>
  <si>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</si>
  <si>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</si>
  <si>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</si>
  <si>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</si>
  <si>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</si>
  <si>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</si>
  <si>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</si>
  <si>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</si>
  <si>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</si>
  <si>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</si>
  <si>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</si>
  <si>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</si>
  <si>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</si>
  <si>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</si>
  <si>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</si>
  <si>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</si>
  <si>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</si>
  <si>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</si>
  <si>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</si>
  <si>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</si>
  <si>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</si>
  <si>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</si>
  <si>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</si>
  <si>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</si>
  <si>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</si>
  <si>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</si>
  <si>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</si>
  <si>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</si>
  <si>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</si>
  <si>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</si>
  <si>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</si>
  <si>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</si>
  <si>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</si>
  <si>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</si>
  <si>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</si>
  <si>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</si>
  <si>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</si>
  <si>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</si>
  <si>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</si>
  <si>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</si>
  <si>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</si>
  <si>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</si>
  <si>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</si>
  <si>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</si>
  <si>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</si>
  <si>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</si>
  <si>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</si>
  <si>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</si>
  <si>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</si>
  <si>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</si>
  <si>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</si>
  <si>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</si>
  <si>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</si>
  <si>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</si>
  <si>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</si>
  <si>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</si>
  <si>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</si>
  <si>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</si>
  <si>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</si>
  <si>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</si>
  <si>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</si>
  <si>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</si>
  <si>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</si>
  <si>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</si>
  <si>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</si>
  <si>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</si>
  <si>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</si>
  <si>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</si>
  <si>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</si>
  <si>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</si>
  <si>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</si>
  <si>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</si>
  <si>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</si>
  <si>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</si>
  <si>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</si>
  <si>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</si>
  <si>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</si>
  <si>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</si>
  <si>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</si>
  <si>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</si>
  <si>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</si>
  <si>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</si>
  <si>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</si>
  <si>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</si>
  <si>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</si>
  <si>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</si>
  <si>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</si>
  <si>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</si>
  <si>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</si>
  <si>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</si>
  <si>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</si>
  <si>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</si>
  <si>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</si>
  <si>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</si>
  <si>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</si>
  <si>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</si>
  <si>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</si>
  <si>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</si>
  <si>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</si>
  <si>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</si>
  <si>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</si>
  <si>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</si>
  <si>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</si>
  <si>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</si>
  <si>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</si>
  <si>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</si>
  <si>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</si>
  <si>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</si>
  <si>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</si>
  <si>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</si>
  <si>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</si>
  <si>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</si>
  <si>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</si>
  <si>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</si>
  <si>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</si>
  <si>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</si>
  <si>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</si>
  <si>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</si>
  <si>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</si>
  <si>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</si>
  <si>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</si>
  <si>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</si>
  <si>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</si>
  <si>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</si>
  <si>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</si>
  <si>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</si>
  <si>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</si>
  <si>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</si>
  <si>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</si>
  <si>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</si>
  <si>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</si>
  <si>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</si>
  <si>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</si>
  <si>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</si>
  <si>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</si>
  <si>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</si>
  <si>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</si>
  <si>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</si>
  <si>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</si>
  <si>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</si>
  <si>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</si>
  <si>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</si>
  <si>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</si>
  <si>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</si>
  <si>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</si>
  <si>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</si>
  <si>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</si>
  <si>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</si>
  <si>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</si>
  <si>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</si>
  <si>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</si>
  <si>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</si>
  <si>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</si>
  <si>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</si>
  <si>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</si>
  <si>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</si>
  <si>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</si>
  <si>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</si>
  <si>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</si>
  <si>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</si>
  <si>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</si>
  <si>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</si>
  <si>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</si>
  <si>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</si>
  <si>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</si>
  <si>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</si>
  <si>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</si>
  <si>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</si>
  <si>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</si>
  <si>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</si>
  <si>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</si>
  <si>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</si>
  <si>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</si>
  <si>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</si>
  <si>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</si>
  <si>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</si>
  <si>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</si>
  <si>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</si>
  <si>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</si>
  <si>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</si>
  <si>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</si>
  <si>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</si>
  <si>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</si>
  <si>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</si>
  <si>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</si>
  <si>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</si>
  <si>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</si>
  <si>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</si>
  <si>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</si>
  <si>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</si>
  <si>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</si>
  <si>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</si>
  <si>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</si>
  <si>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</si>
  <si>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</si>
  <si>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</si>
  <si>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</si>
  <si>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</si>
  <si>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</si>
  <si>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</si>
  <si>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</si>
  <si>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</si>
  <si>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</si>
  <si>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</si>
  <si>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</si>
  <si>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</si>
  <si>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</si>
  <si>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</si>
  <si>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</si>
  <si>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</si>
  <si>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</si>
  <si>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</si>
  <si>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</si>
  <si>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</si>
  <si>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</si>
  <si>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</si>
  <si>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</si>
  <si>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</si>
  <si>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</si>
  <si>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</si>
  <si>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</si>
  <si>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</si>
  <si>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</si>
  <si>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</si>
  <si>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</si>
  <si>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</si>
  <si>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</si>
  <si>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</si>
  <si>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</si>
  <si>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</si>
  <si>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</si>
  <si>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</si>
  <si>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</si>
  <si>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</si>
  <si>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</si>
  <si>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</si>
  <si>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</si>
  <si>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</si>
  <si>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</si>
  <si>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</si>
  <si>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</si>
  <si>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</si>
  <si>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</si>
  <si>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</si>
  <si>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</si>
  <si>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</si>
  <si>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</si>
  <si>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</si>
  <si>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</si>
  <si>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</si>
  <si>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</si>
  <si>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</si>
  <si>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</si>
  <si>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</si>
  <si>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</si>
  <si>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</si>
  <si>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</si>
  <si>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</si>
  <si>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</si>
  <si>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</si>
  <si>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</si>
  <si>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</si>
  <si>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</si>
  <si>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</si>
  <si>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</si>
  <si>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</si>
  <si>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</si>
  <si>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</si>
  <si>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</si>
  <si>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</si>
  <si>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</si>
  <si>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</si>
  <si>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</si>
  <si>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</si>
  <si>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</si>
  <si>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</si>
  <si>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</si>
  <si>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</si>
  <si>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</si>
  <si>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</si>
  <si>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</si>
  <si>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</si>
  <si>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</si>
  <si>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</si>
  <si>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</si>
  <si>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</si>
  <si>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</si>
  <si>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</si>
  <si>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</si>
  <si>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</si>
  <si>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</si>
  <si>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</si>
  <si>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</si>
  <si>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</si>
  <si>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</si>
  <si>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</si>
  <si>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</si>
  <si>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</si>
  <si>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</si>
  <si>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</si>
  <si>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</si>
  <si>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</si>
  <si>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</si>
  <si>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</si>
  <si>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</si>
  <si>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</si>
  <si>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</si>
  <si>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</si>
  <si>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</si>
  <si>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</si>
  <si>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</si>
  <si>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</si>
  <si>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</si>
  <si>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</si>
  <si>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</si>
  <si>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</si>
  <si>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</si>
  <si>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</si>
  <si>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</si>
  <si>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</si>
  <si>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</si>
  <si>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</si>
  <si>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</si>
  <si>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</si>
  <si>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</si>
  <si>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</si>
  <si>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</si>
  <si>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</si>
  <si>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</si>
  <si>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</si>
  <si>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</si>
  <si>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</si>
  <si>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</si>
  <si>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</si>
  <si>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</si>
  <si>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</si>
  <si>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</si>
  <si>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</si>
  <si>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</si>
  <si>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</si>
  <si>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</si>
  <si>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</si>
  <si>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</si>
  <si>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</si>
  <si>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</si>
  <si>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</si>
  <si>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</si>
  <si>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</si>
  <si>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</si>
  <si>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</si>
  <si>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</si>
  <si>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</si>
  <si>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</si>
  <si>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</si>
  <si>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</si>
  <si>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</si>
  <si>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</si>
  <si>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</si>
  <si>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</si>
  <si>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</si>
  <si>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</si>
  <si>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</si>
  <si>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</si>
  <si>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</si>
  <si>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</si>
  <si>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</si>
  <si>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</si>
  <si>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</si>
  <si>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</si>
  <si>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</si>
  <si>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</si>
  <si>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</si>
  <si>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</si>
  <si>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</si>
  <si>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</si>
  <si>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</si>
  <si>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</si>
  <si>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</si>
  <si>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</si>
  <si>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</si>
  <si>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</si>
  <si>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</si>
  <si>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</si>
  <si>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</si>
  <si>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</si>
  <si>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</si>
  <si>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</si>
  <si>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</si>
  <si>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</si>
  <si>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</si>
  <si>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</si>
  <si>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</si>
  <si>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</si>
  <si>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</si>
  <si>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</si>
  <si>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</si>
  <si>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</si>
  <si>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</si>
  <si>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</si>
  <si>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</si>
  <si>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</si>
  <si>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</si>
  <si>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</si>
  <si>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</si>
  <si>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</si>
  <si>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</si>
  <si>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</si>
  <si>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</si>
  <si>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</si>
  <si>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</si>
  <si>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</si>
  <si>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</si>
  <si>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</si>
  <si>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</si>
  <si>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</si>
  <si>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</si>
  <si>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</si>
  <si>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</si>
  <si>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</si>
  <si>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</si>
  <si>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</si>
  <si>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</si>
  <si>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</si>
  <si>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</si>
  <si>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</si>
  <si>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</si>
  <si>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</si>
  <si>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</si>
  <si>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</si>
  <si>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</si>
  <si>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</si>
  <si>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</si>
  <si>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</si>
  <si>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</si>
  <si>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</si>
  <si>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</si>
  <si>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</si>
  <si>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</si>
  <si>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</si>
  <si>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</si>
  <si>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</si>
  <si>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</si>
  <si>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</si>
  <si>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</si>
  <si>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</si>
  <si>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</si>
  <si>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</si>
  <si>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</si>
  <si>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</si>
  <si>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</si>
  <si>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</si>
  <si>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</si>
  <si>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</si>
  <si>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</si>
  <si>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</si>
  <si>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</si>
  <si>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</si>
  <si>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</si>
  <si>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</si>
  <si>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</si>
  <si>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</si>
  <si>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</si>
  <si>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</si>
  <si>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</si>
  <si>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</si>
  <si>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</si>
  <si>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</si>
  <si>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</si>
  <si>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</si>
  <si>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</si>
  <si>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</si>
  <si>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</si>
  <si>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</si>
  <si>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</si>
  <si>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</si>
  <si>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</si>
  <si>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</si>
  <si>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</si>
  <si>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</si>
  <si>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</si>
  <si>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</si>
  <si>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</si>
  <si>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</si>
  <si>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</si>
  <si>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</si>
  <si>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</si>
  <si>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</si>
  <si>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</si>
  <si>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</si>
  <si>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</si>
  <si>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</si>
  <si>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</si>
  <si>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</si>
  <si>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</si>
  <si>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</si>
  <si>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</si>
  <si>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</si>
  <si>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</si>
  <si>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</si>
  <si>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</si>
  <si>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</si>
  <si>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</si>
  <si>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</si>
  <si>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</si>
  <si>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</si>
  <si>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</si>
  <si>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</si>
  <si>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</si>
  <si>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</si>
  <si>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</si>
  <si>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</si>
  <si>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</si>
  <si>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</si>
  <si>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</si>
  <si>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</si>
  <si>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</si>
  <si>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</si>
  <si>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</si>
  <si>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</si>
  <si>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</si>
  <si>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</si>
  <si>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</si>
  <si>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</si>
  <si>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</si>
  <si>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</si>
  <si>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</si>
  <si>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</si>
  <si>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</si>
  <si>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</si>
  <si>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</si>
  <si>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</si>
  <si>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</si>
  <si>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</si>
  <si>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</si>
  <si>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</si>
  <si>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</si>
  <si>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</si>
  <si>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</si>
  <si>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</si>
  <si>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</si>
  <si>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</si>
  <si>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</si>
  <si>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</si>
  <si>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</si>
  <si>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</si>
  <si>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</si>
  <si>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</si>
  <si>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</si>
  <si>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</si>
  <si>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</si>
  <si>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</si>
  <si>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</si>
  <si>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</si>
  <si>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</si>
  <si>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</si>
  <si>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</si>
  <si>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</si>
  <si>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</si>
  <si>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</si>
  <si>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</si>
  <si>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</si>
  <si>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</si>
  <si>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</si>
  <si>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</si>
  <si>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</si>
  <si>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</si>
  <si>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</si>
  <si>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</si>
  <si>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</si>
  <si>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</si>
  <si>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</si>
  <si>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</si>
  <si>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</si>
  <si>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</si>
  <si>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</si>
  <si>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</si>
  <si>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</si>
  <si>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</si>
  <si>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</si>
  <si>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</si>
  <si>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</si>
  <si>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</si>
  <si>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</si>
  <si>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</si>
  <si>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</si>
  <si>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</si>
  <si>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</si>
  <si>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</si>
  <si>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</si>
  <si>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</si>
  <si>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</si>
  <si>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</si>
  <si>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</si>
  <si>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</si>
  <si>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</si>
  <si>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</si>
  <si>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</si>
  <si>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</si>
  <si>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</si>
  <si>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</si>
  <si>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</si>
  <si>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</si>
  <si>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</si>
  <si>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</si>
  <si>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</si>
  <si>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</si>
  <si>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</si>
  <si>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</si>
  <si>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</si>
  <si>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</si>
  <si>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</si>
  <si>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</si>
  <si>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</si>
  <si>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</si>
  <si>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</si>
  <si>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</si>
  <si>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</si>
  <si>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</si>
  <si>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</si>
  <si>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</si>
  <si>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</si>
  <si>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</si>
  <si>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</si>
  <si>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</si>
  <si>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</si>
  <si>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</si>
  <si>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</si>
  <si>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</si>
  <si>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</si>
  <si>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</si>
  <si>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</si>
  <si>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</si>
  <si>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</si>
  <si>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</si>
  <si>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</si>
  <si>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</si>
  <si>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</si>
  <si>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</si>
  <si>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</si>
  <si>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</si>
  <si>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</si>
  <si>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</si>
  <si>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</si>
  <si>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</si>
  <si>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</si>
  <si>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</si>
  <si>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</si>
  <si>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</si>
  <si>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</si>
  <si>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</si>
  <si>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</si>
  <si>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</si>
  <si>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</si>
  <si>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</si>
  <si>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</si>
  <si>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</si>
  <si>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</si>
  <si>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</si>
  <si>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</si>
  <si>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</si>
  <si>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</si>
  <si>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</si>
  <si>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</si>
  <si>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</si>
  <si>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</si>
  <si>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</si>
  <si>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</si>
  <si>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</si>
  <si>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</si>
  <si>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</si>
  <si>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</si>
  <si>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</si>
  <si>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</si>
  <si>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</si>
  <si>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</si>
  <si>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</si>
  <si>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</si>
  <si>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</si>
  <si>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</si>
  <si>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Айгали Адия Айбеккызы</t>
  </si>
  <si>
    <t>Әлибек Кәусар Берікқызы</t>
  </si>
  <si>
    <t>Буркутова Коркем Ибраевна</t>
  </si>
  <si>
    <t>Гайдай Егор Иванович</t>
  </si>
  <si>
    <t>Долженко Анастасия Константиновна</t>
  </si>
  <si>
    <t>Ефремов Тимур Ильич</t>
  </si>
  <si>
    <t>Ефремова Лия Ильинична</t>
  </si>
  <si>
    <t>Ещенко Кирилл Викторович</t>
  </si>
  <si>
    <t>Жолдашов Расул</t>
  </si>
  <si>
    <t>Жусупова Аружан Рустемовна</t>
  </si>
  <si>
    <t>Забиров Тимур Сергеевич</t>
  </si>
  <si>
    <t>Исентаева Айрау Ренаткызы</t>
  </si>
  <si>
    <t>Казак Мирон Николаевич</t>
  </si>
  <si>
    <t>Кириленко Андрей Иванович</t>
  </si>
  <si>
    <t>Куандыков Амир Арманович</t>
  </si>
  <si>
    <t>Лебедев Александр Иванович</t>
  </si>
  <si>
    <t>Нигматулина Аделина Анатольевна</t>
  </si>
  <si>
    <t>Нигматулина Амина Анатольевна</t>
  </si>
  <si>
    <t>Сайлау Аида Диясқызы</t>
  </si>
  <si>
    <t>Сарсенбаева Анель Тимуровна</t>
  </si>
  <si>
    <t>Серикгали Аруна</t>
  </si>
  <si>
    <t>Сидоренко Матвей</t>
  </si>
  <si>
    <t>Төлеуғазиев Ерхан Жангеліұлы</t>
  </si>
  <si>
    <t>Шаповалов Мар Дмитриевич</t>
  </si>
  <si>
    <t>Кусаинов Алихан</t>
  </si>
  <si>
    <t>Амиргалиев Султан Муратович</t>
  </si>
  <si>
    <t>Еркин Алинур Нурбекович</t>
  </si>
  <si>
    <t>Жолдашов Расул Жоламанович</t>
  </si>
  <si>
    <t>Раушанова Томирис Ескендировна</t>
  </si>
  <si>
    <t>Сармесова Султана Рустамовна</t>
  </si>
  <si>
    <t>Серикгали Аруна Азаматовна</t>
  </si>
  <si>
    <t>Сидоренко Матвей Сергеевич</t>
  </si>
  <si>
    <t>Туленов Альтаир Нурсултанулы</t>
  </si>
  <si>
    <t>Период:Итоговый</t>
  </si>
  <si>
    <t>Группа:"Лучики"</t>
  </si>
  <si>
    <t>Сроки проведения:Май 2026г.</t>
  </si>
  <si>
    <t>Исентаева Айару Ренаткызы</t>
  </si>
  <si>
    <t>Учебный год:2025-2026гг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</si>
</sst>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3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13" workbookViewId="0">
      <selection activeCell="B14" sqref="B14:B38"/>
    </sheetView>
  </sheetViews>
  <sheetFormatPr defaultRowHeight="15" x14ac:dyDescent="0.25"/>
  <cols>
    <col min="2" max="2" width="47.57031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70" t="s">
        <v>784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1397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77" t="s">
        <v>0</v>
      </c>
      <c r="B4" s="177" t="s">
        <v>170</v>
      </c>
      <c r="C4" s="156" t="s">
        <v>319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8"/>
      <c r="X4" s="151" t="s">
        <v>320</v>
      </c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3"/>
      <c r="BH4" s="136" t="s">
        <v>865</v>
      </c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51" t="s">
        <v>323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3"/>
      <c r="DA4" s="130" t="s">
        <v>325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2"/>
    </row>
    <row r="5" spans="1:119" ht="15.6" customHeight="1" x14ac:dyDescent="0.25">
      <c r="A5" s="177"/>
      <c r="B5" s="177"/>
      <c r="C5" s="159" t="s">
        <v>1548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6" t="s">
        <v>321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8"/>
      <c r="AS5" s="163" t="s">
        <v>322</v>
      </c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5"/>
      <c r="BH5" s="137" t="s">
        <v>32</v>
      </c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49" t="s">
        <v>324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4" t="s">
        <v>43</v>
      </c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33" t="s">
        <v>326</v>
      </c>
      <c r="DB5" s="134"/>
      <c r="DC5" s="134"/>
      <c r="DD5" s="134"/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5"/>
    </row>
    <row r="6" spans="1:119" ht="10.15" hidden="1" customHeight="1" x14ac:dyDescent="0.25">
      <c r="A6" s="177"/>
      <c r="B6" s="17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77"/>
      <c r="B7" s="17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77"/>
      <c r="B8" s="17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77"/>
      <c r="B9" s="17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77"/>
      <c r="B10" s="17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77"/>
      <c r="B11" s="177"/>
      <c r="C11" s="161" t="s">
        <v>13</v>
      </c>
      <c r="D11" s="169" t="s">
        <v>2</v>
      </c>
      <c r="E11" s="169" t="s">
        <v>3</v>
      </c>
      <c r="F11" s="169" t="s">
        <v>17</v>
      </c>
      <c r="G11" s="169" t="s">
        <v>4</v>
      </c>
      <c r="H11" s="169" t="s">
        <v>5</v>
      </c>
      <c r="I11" s="169" t="s">
        <v>14</v>
      </c>
      <c r="J11" s="169" t="s">
        <v>6</v>
      </c>
      <c r="K11" s="169" t="s">
        <v>7</v>
      </c>
      <c r="L11" s="169" t="s">
        <v>18</v>
      </c>
      <c r="M11" s="169" t="s">
        <v>6</v>
      </c>
      <c r="N11" s="169" t="s">
        <v>7</v>
      </c>
      <c r="O11" s="169" t="s">
        <v>15</v>
      </c>
      <c r="P11" s="169" t="s">
        <v>8</v>
      </c>
      <c r="Q11" s="169" t="s">
        <v>1</v>
      </c>
      <c r="R11" s="169" t="s">
        <v>16</v>
      </c>
      <c r="S11" s="169" t="s">
        <v>3</v>
      </c>
      <c r="T11" s="169" t="s">
        <v>9</v>
      </c>
      <c r="U11" s="169" t="s">
        <v>19</v>
      </c>
      <c r="V11" s="169" t="s">
        <v>3</v>
      </c>
      <c r="W11" s="169" t="s">
        <v>9</v>
      </c>
      <c r="X11" s="169" t="s">
        <v>20</v>
      </c>
      <c r="Y11" s="169"/>
      <c r="Z11" s="169"/>
      <c r="AA11" s="159" t="s">
        <v>21</v>
      </c>
      <c r="AB11" s="160"/>
      <c r="AC11" s="161"/>
      <c r="AD11" s="159" t="s">
        <v>22</v>
      </c>
      <c r="AE11" s="160"/>
      <c r="AF11" s="161"/>
      <c r="AG11" s="169" t="s">
        <v>23</v>
      </c>
      <c r="AH11" s="169"/>
      <c r="AI11" s="169"/>
      <c r="AJ11" s="169" t="s">
        <v>24</v>
      </c>
      <c r="AK11" s="169"/>
      <c r="AL11" s="169"/>
      <c r="AM11" s="169" t="s">
        <v>25</v>
      </c>
      <c r="AN11" s="169"/>
      <c r="AO11" s="169"/>
      <c r="AP11" s="138" t="s">
        <v>26</v>
      </c>
      <c r="AQ11" s="138"/>
      <c r="AR11" s="138"/>
      <c r="AS11" s="169" t="s">
        <v>27</v>
      </c>
      <c r="AT11" s="169"/>
      <c r="AU11" s="169"/>
      <c r="AV11" s="169" t="s">
        <v>28</v>
      </c>
      <c r="AW11" s="169"/>
      <c r="AX11" s="169"/>
      <c r="AY11" s="138" t="s">
        <v>29</v>
      </c>
      <c r="AZ11" s="138"/>
      <c r="BA11" s="138"/>
      <c r="BB11" s="169" t="s">
        <v>30</v>
      </c>
      <c r="BC11" s="169"/>
      <c r="BD11" s="169"/>
      <c r="BE11" s="169" t="s">
        <v>31</v>
      </c>
      <c r="BF11" s="169"/>
      <c r="BG11" s="169"/>
      <c r="BH11" s="139" t="s">
        <v>172</v>
      </c>
      <c r="BI11" s="140"/>
      <c r="BJ11" s="141"/>
      <c r="BK11" s="139" t="s">
        <v>173</v>
      </c>
      <c r="BL11" s="140"/>
      <c r="BM11" s="141"/>
      <c r="BN11" s="139" t="s">
        <v>174</v>
      </c>
      <c r="BO11" s="140"/>
      <c r="BP11" s="141"/>
      <c r="BQ11" s="138" t="s">
        <v>175</v>
      </c>
      <c r="BR11" s="138"/>
      <c r="BS11" s="138"/>
      <c r="BT11" s="138" t="s">
        <v>176</v>
      </c>
      <c r="BU11" s="138"/>
      <c r="BV11" s="138"/>
      <c r="BW11" s="138" t="s">
        <v>33</v>
      </c>
      <c r="BX11" s="138"/>
      <c r="BY11" s="138"/>
      <c r="BZ11" s="138" t="s">
        <v>34</v>
      </c>
      <c r="CA11" s="138"/>
      <c r="CB11" s="138"/>
      <c r="CC11" s="138" t="s">
        <v>35</v>
      </c>
      <c r="CD11" s="138"/>
      <c r="CE11" s="138"/>
      <c r="CF11" s="138" t="s">
        <v>36</v>
      </c>
      <c r="CG11" s="138"/>
      <c r="CH11" s="138"/>
      <c r="CI11" s="138" t="s">
        <v>37</v>
      </c>
      <c r="CJ11" s="138"/>
      <c r="CK11" s="138"/>
      <c r="CL11" s="138" t="s">
        <v>38</v>
      </c>
      <c r="CM11" s="138"/>
      <c r="CN11" s="138"/>
      <c r="CO11" s="138" t="s">
        <v>39</v>
      </c>
      <c r="CP11" s="138"/>
      <c r="CQ11" s="138"/>
      <c r="CR11" s="138" t="s">
        <v>40</v>
      </c>
      <c r="CS11" s="138"/>
      <c r="CT11" s="138"/>
      <c r="CU11" s="138" t="s">
        <v>41</v>
      </c>
      <c r="CV11" s="138"/>
      <c r="CW11" s="138"/>
      <c r="CX11" s="138" t="s">
        <v>42</v>
      </c>
      <c r="CY11" s="138"/>
      <c r="CZ11" s="138"/>
      <c r="DA11" s="138" t="s">
        <v>177</v>
      </c>
      <c r="DB11" s="138"/>
      <c r="DC11" s="138"/>
      <c r="DD11" s="138" t="s">
        <v>178</v>
      </c>
      <c r="DE11" s="138"/>
      <c r="DF11" s="138"/>
      <c r="DG11" s="138" t="s">
        <v>179</v>
      </c>
      <c r="DH11" s="138"/>
      <c r="DI11" s="138"/>
      <c r="DJ11" s="138" t="s">
        <v>180</v>
      </c>
      <c r="DK11" s="138"/>
      <c r="DL11" s="138"/>
      <c r="DM11" s="138" t="s">
        <v>181</v>
      </c>
      <c r="DN11" s="138"/>
      <c r="DO11" s="138"/>
    </row>
    <row r="12" spans="1:119" ht="56.25" customHeight="1" x14ac:dyDescent="0.25">
      <c r="A12" s="177"/>
      <c r="B12" s="178"/>
      <c r="C12" s="171" t="s">
        <v>789</v>
      </c>
      <c r="D12" s="171"/>
      <c r="E12" s="171"/>
      <c r="F12" s="171" t="s">
        <v>1385</v>
      </c>
      <c r="G12" s="171"/>
      <c r="H12" s="171"/>
      <c r="I12" s="171" t="s">
        <v>187</v>
      </c>
      <c r="J12" s="171"/>
      <c r="K12" s="171"/>
      <c r="L12" s="162" t="s">
        <v>792</v>
      </c>
      <c r="M12" s="162"/>
      <c r="N12" s="162"/>
      <c r="O12" s="162" t="s">
        <v>793</v>
      </c>
      <c r="P12" s="162"/>
      <c r="Q12" s="162"/>
      <c r="R12" s="162" t="s">
        <v>796</v>
      </c>
      <c r="S12" s="162"/>
      <c r="T12" s="162"/>
      <c r="U12" s="162" t="s">
        <v>798</v>
      </c>
      <c r="V12" s="162"/>
      <c r="W12" s="162"/>
      <c r="X12" s="162" t="s">
        <v>799</v>
      </c>
      <c r="Y12" s="162"/>
      <c r="Z12" s="162"/>
      <c r="AA12" s="172" t="s">
        <v>801</v>
      </c>
      <c r="AB12" s="172"/>
      <c r="AC12" s="172"/>
      <c r="AD12" s="162" t="s">
        <v>802</v>
      </c>
      <c r="AE12" s="162"/>
      <c r="AF12" s="162"/>
      <c r="AG12" s="172" t="s">
        <v>806</v>
      </c>
      <c r="AH12" s="172"/>
      <c r="AI12" s="172"/>
      <c r="AJ12" s="162" t="s">
        <v>808</v>
      </c>
      <c r="AK12" s="162"/>
      <c r="AL12" s="162"/>
      <c r="AM12" s="162" t="s">
        <v>812</v>
      </c>
      <c r="AN12" s="162"/>
      <c r="AO12" s="162"/>
      <c r="AP12" s="162" t="s">
        <v>815</v>
      </c>
      <c r="AQ12" s="162"/>
      <c r="AR12" s="162"/>
      <c r="AS12" s="162" t="s">
        <v>818</v>
      </c>
      <c r="AT12" s="162"/>
      <c r="AU12" s="162"/>
      <c r="AV12" s="162" t="s">
        <v>819</v>
      </c>
      <c r="AW12" s="162"/>
      <c r="AX12" s="162"/>
      <c r="AY12" s="162" t="s">
        <v>821</v>
      </c>
      <c r="AZ12" s="162"/>
      <c r="BA12" s="162"/>
      <c r="BB12" s="162" t="s">
        <v>213</v>
      </c>
      <c r="BC12" s="162"/>
      <c r="BD12" s="162"/>
      <c r="BE12" s="162" t="s">
        <v>824</v>
      </c>
      <c r="BF12" s="162"/>
      <c r="BG12" s="162"/>
      <c r="BH12" s="162" t="s">
        <v>215</v>
      </c>
      <c r="BI12" s="162"/>
      <c r="BJ12" s="162"/>
      <c r="BK12" s="172" t="s">
        <v>826</v>
      </c>
      <c r="BL12" s="172"/>
      <c r="BM12" s="172"/>
      <c r="BN12" s="162" t="s">
        <v>829</v>
      </c>
      <c r="BO12" s="162"/>
      <c r="BP12" s="162"/>
      <c r="BQ12" s="171" t="s">
        <v>219</v>
      </c>
      <c r="BR12" s="171"/>
      <c r="BS12" s="171"/>
      <c r="BT12" s="162" t="s">
        <v>224</v>
      </c>
      <c r="BU12" s="162"/>
      <c r="BV12" s="162"/>
      <c r="BW12" s="162" t="s">
        <v>832</v>
      </c>
      <c r="BX12" s="162"/>
      <c r="BY12" s="162"/>
      <c r="BZ12" s="162" t="s">
        <v>834</v>
      </c>
      <c r="CA12" s="162"/>
      <c r="CB12" s="162"/>
      <c r="CC12" s="162" t="s">
        <v>835</v>
      </c>
      <c r="CD12" s="162"/>
      <c r="CE12" s="162"/>
      <c r="CF12" s="162" t="s">
        <v>839</v>
      </c>
      <c r="CG12" s="162"/>
      <c r="CH12" s="162"/>
      <c r="CI12" s="162" t="s">
        <v>843</v>
      </c>
      <c r="CJ12" s="162"/>
      <c r="CK12" s="162"/>
      <c r="CL12" s="162" t="s">
        <v>846</v>
      </c>
      <c r="CM12" s="162"/>
      <c r="CN12" s="162"/>
      <c r="CO12" s="162" t="s">
        <v>847</v>
      </c>
      <c r="CP12" s="162"/>
      <c r="CQ12" s="162"/>
      <c r="CR12" s="162" t="s">
        <v>848</v>
      </c>
      <c r="CS12" s="162"/>
      <c r="CT12" s="162"/>
      <c r="CU12" s="162" t="s">
        <v>849</v>
      </c>
      <c r="CV12" s="162"/>
      <c r="CW12" s="162"/>
      <c r="CX12" s="162" t="s">
        <v>850</v>
      </c>
      <c r="CY12" s="162"/>
      <c r="CZ12" s="162"/>
      <c r="DA12" s="162" t="s">
        <v>852</v>
      </c>
      <c r="DB12" s="162"/>
      <c r="DC12" s="162"/>
      <c r="DD12" s="162" t="s">
        <v>237</v>
      </c>
      <c r="DE12" s="162"/>
      <c r="DF12" s="162"/>
      <c r="DG12" s="162" t="s">
        <v>856</v>
      </c>
      <c r="DH12" s="162"/>
      <c r="DI12" s="162"/>
      <c r="DJ12" s="162" t="s">
        <v>241</v>
      </c>
      <c r="DK12" s="162"/>
      <c r="DL12" s="162"/>
      <c r="DM12" s="162" t="s">
        <v>243</v>
      </c>
      <c r="DN12" s="162"/>
      <c r="DO12" s="162"/>
    </row>
    <row r="13" spans="1:119" ht="154.5" customHeight="1" x14ac:dyDescent="0.25">
      <c r="A13" s="177"/>
      <c r="B13" s="178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790</v>
      </c>
      <c r="H13" s="30" t="s">
        <v>186</v>
      </c>
      <c r="I13" s="30" t="s">
        <v>791</v>
      </c>
      <c r="J13" s="30" t="s">
        <v>545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794</v>
      </c>
      <c r="P13" s="61" t="s">
        <v>795</v>
      </c>
      <c r="Q13" s="61" t="s">
        <v>192</v>
      </c>
      <c r="R13" s="61" t="s">
        <v>797</v>
      </c>
      <c r="S13" s="61" t="s">
        <v>194</v>
      </c>
      <c r="T13" s="61" t="s">
        <v>192</v>
      </c>
      <c r="U13" s="61" t="s">
        <v>797</v>
      </c>
      <c r="V13" s="61" t="s">
        <v>612</v>
      </c>
      <c r="W13" s="61" t="s">
        <v>195</v>
      </c>
      <c r="X13" s="61" t="s">
        <v>196</v>
      </c>
      <c r="Y13" s="61" t="s">
        <v>197</v>
      </c>
      <c r="Z13" s="77" t="s">
        <v>800</v>
      </c>
      <c r="AA13" s="30" t="s">
        <v>200</v>
      </c>
      <c r="AB13" s="30" t="s">
        <v>201</v>
      </c>
      <c r="AC13" s="30" t="s">
        <v>204</v>
      </c>
      <c r="AD13" s="78" t="s">
        <v>805</v>
      </c>
      <c r="AE13" s="30" t="s">
        <v>803</v>
      </c>
      <c r="AF13" s="79" t="s">
        <v>804</v>
      </c>
      <c r="AG13" s="30" t="s">
        <v>481</v>
      </c>
      <c r="AH13" s="30" t="s">
        <v>807</v>
      </c>
      <c r="AI13" s="30" t="s">
        <v>199</v>
      </c>
      <c r="AJ13" s="78" t="s">
        <v>809</v>
      </c>
      <c r="AK13" s="61" t="s">
        <v>810</v>
      </c>
      <c r="AL13" s="61" t="s">
        <v>811</v>
      </c>
      <c r="AM13" s="61" t="s">
        <v>198</v>
      </c>
      <c r="AN13" s="61" t="s">
        <v>813</v>
      </c>
      <c r="AO13" s="61" t="s">
        <v>814</v>
      </c>
      <c r="AP13" s="61" t="s">
        <v>235</v>
      </c>
      <c r="AQ13" s="61" t="s">
        <v>816</v>
      </c>
      <c r="AR13" s="61" t="s">
        <v>817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820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822</v>
      </c>
      <c r="BD13" s="61" t="s">
        <v>823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825</v>
      </c>
      <c r="BJ13" s="77" t="s">
        <v>217</v>
      </c>
      <c r="BK13" s="30" t="s">
        <v>827</v>
      </c>
      <c r="BL13" s="30" t="s">
        <v>828</v>
      </c>
      <c r="BM13" s="30" t="s">
        <v>561</v>
      </c>
      <c r="BN13" s="78" t="s">
        <v>830</v>
      </c>
      <c r="BO13" s="61" t="s">
        <v>831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523</v>
      </c>
      <c r="BX13" s="61" t="s">
        <v>833</v>
      </c>
      <c r="BY13" s="61" t="s">
        <v>524</v>
      </c>
      <c r="BZ13" s="61" t="s">
        <v>228</v>
      </c>
      <c r="CA13" s="61" t="s">
        <v>229</v>
      </c>
      <c r="CB13" s="61" t="s">
        <v>230</v>
      </c>
      <c r="CC13" s="61" t="s">
        <v>836</v>
      </c>
      <c r="CD13" s="61" t="s">
        <v>837</v>
      </c>
      <c r="CE13" s="61" t="s">
        <v>838</v>
      </c>
      <c r="CF13" s="61" t="s">
        <v>840</v>
      </c>
      <c r="CG13" s="61" t="s">
        <v>841</v>
      </c>
      <c r="CH13" s="61" t="s">
        <v>842</v>
      </c>
      <c r="CI13" s="61" t="s">
        <v>191</v>
      </c>
      <c r="CJ13" s="61" t="s">
        <v>238</v>
      </c>
      <c r="CK13" s="61" t="s">
        <v>192</v>
      </c>
      <c r="CL13" s="61" t="s">
        <v>844</v>
      </c>
      <c r="CM13" s="61" t="s">
        <v>845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466</v>
      </c>
      <c r="CW13" s="61" t="s">
        <v>204</v>
      </c>
      <c r="CX13" s="61" t="s">
        <v>236</v>
      </c>
      <c r="CY13" s="61" t="s">
        <v>851</v>
      </c>
      <c r="CZ13" s="61" t="s">
        <v>192</v>
      </c>
      <c r="DA13" s="61" t="s">
        <v>853</v>
      </c>
      <c r="DB13" s="61" t="s">
        <v>854</v>
      </c>
      <c r="DC13" s="61" t="s">
        <v>855</v>
      </c>
      <c r="DD13" s="61" t="s">
        <v>191</v>
      </c>
      <c r="DE13" s="61" t="s">
        <v>238</v>
      </c>
      <c r="DF13" s="61" t="s">
        <v>192</v>
      </c>
      <c r="DG13" s="61" t="s">
        <v>857</v>
      </c>
      <c r="DH13" s="61" t="s">
        <v>858</v>
      </c>
      <c r="DI13" s="61" t="s">
        <v>859</v>
      </c>
      <c r="DJ13" s="61" t="s">
        <v>860</v>
      </c>
      <c r="DK13" s="61" t="s">
        <v>861</v>
      </c>
      <c r="DL13" s="61" t="s">
        <v>862</v>
      </c>
      <c r="DM13" s="61" t="s">
        <v>244</v>
      </c>
      <c r="DN13" s="61" t="s">
        <v>863</v>
      </c>
      <c r="DO13" s="61" t="s">
        <v>864</v>
      </c>
    </row>
    <row r="14" spans="1:119" ht="15.75" x14ac:dyDescent="0.25">
      <c r="A14" s="2">
        <v>1</v>
      </c>
      <c r="B14" s="1" t="s">
        <v>1549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 t="s">
        <v>1550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 t="s">
        <v>1551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 t="s">
        <v>1552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7.25" customHeight="1" x14ac:dyDescent="0.25">
      <c r="A18" s="2">
        <v>5</v>
      </c>
      <c r="B18" s="1" t="s">
        <v>1553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 t="s">
        <v>1554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 t="s">
        <v>1555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29" t="s">
        <v>1556</v>
      </c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29" t="s">
        <v>1557</v>
      </c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29" t="s">
        <v>1558</v>
      </c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29" t="s">
        <v>1559</v>
      </c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29" t="s">
        <v>1560</v>
      </c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29" t="s">
        <v>1561</v>
      </c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29" t="s">
        <v>1562</v>
      </c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29" t="s">
        <v>1563</v>
      </c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29" t="s">
        <v>1564</v>
      </c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29" t="s">
        <v>1565</v>
      </c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29" t="s">
        <v>1566</v>
      </c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29" t="s">
        <v>1567</v>
      </c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29" t="s">
        <v>1568</v>
      </c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29" t="s">
        <v>1569</v>
      </c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29" t="s">
        <v>1570</v>
      </c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29" t="s">
        <v>1571</v>
      </c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29" t="s">
        <v>1572</v>
      </c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29" t="s">
        <v>1573</v>
      </c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73" t="s">
        <v>171</v>
      </c>
      <c r="B39" s="1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75" t="s">
        <v>782</v>
      </c>
      <c r="B40" s="176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142" t="s">
        <v>1387</v>
      </c>
      <c r="C42" s="143"/>
      <c r="D42" s="143"/>
      <c r="E42" s="144"/>
      <c r="F42" s="46"/>
      <c r="G42" s="46"/>
    </row>
    <row r="43" spans="1:119" x14ac:dyDescent="0.25">
      <c r="B43" s="17" t="s">
        <v>751</v>
      </c>
      <c r="C43" s="17" t="s">
        <v>759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145" t="s">
        <v>321</v>
      </c>
      <c r="E47" s="145"/>
      <c r="F47" s="146" t="s">
        <v>1386</v>
      </c>
      <c r="G47" s="146"/>
    </row>
    <row r="48" spans="1:119" x14ac:dyDescent="0.25">
      <c r="B48" s="4" t="s">
        <v>751</v>
      </c>
      <c r="C48" s="4" t="s">
        <v>760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753</v>
      </c>
      <c r="C49" s="4" t="s">
        <v>760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754</v>
      </c>
      <c r="C50" s="4" t="s">
        <v>760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47" t="s">
        <v>324</v>
      </c>
      <c r="E56" s="148"/>
      <c r="F56" s="130" t="s">
        <v>43</v>
      </c>
      <c r="G56" s="132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1397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77" t="s">
        <v>0</v>
      </c>
      <c r="B4" s="177" t="s">
        <v>170</v>
      </c>
      <c r="C4" s="156" t="s">
        <v>319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1" t="s">
        <v>320</v>
      </c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36" t="s">
        <v>865</v>
      </c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85" t="s">
        <v>328</v>
      </c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7"/>
      <c r="DG4" s="180" t="s">
        <v>332</v>
      </c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</row>
    <row r="5" spans="1:122" ht="15.75" customHeight="1" x14ac:dyDescent="0.25">
      <c r="A5" s="177"/>
      <c r="B5" s="177"/>
      <c r="C5" s="193" t="s">
        <v>1437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81" t="s">
        <v>321</v>
      </c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36" t="s">
        <v>322</v>
      </c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82" t="s">
        <v>32</v>
      </c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4"/>
      <c r="AY5" s="182" t="s">
        <v>329</v>
      </c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4"/>
      <c r="BK5" s="188" t="s">
        <v>324</v>
      </c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 t="s">
        <v>330</v>
      </c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51" t="s">
        <v>331</v>
      </c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3"/>
      <c r="CU5" s="189" t="s">
        <v>43</v>
      </c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1"/>
      <c r="DG5" s="136" t="s">
        <v>326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</row>
    <row r="6" spans="1:122" ht="0.75" customHeight="1" x14ac:dyDescent="0.25">
      <c r="A6" s="177"/>
      <c r="B6" s="177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77"/>
      <c r="B7" s="177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77"/>
      <c r="B8" s="177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77"/>
      <c r="B9" s="177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77"/>
      <c r="B10" s="177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77"/>
      <c r="B11" s="177"/>
      <c r="C11" s="161" t="s">
        <v>45</v>
      </c>
      <c r="D11" s="169" t="s">
        <v>2</v>
      </c>
      <c r="E11" s="169" t="s">
        <v>3</v>
      </c>
      <c r="F11" s="169" t="s">
        <v>46</v>
      </c>
      <c r="G11" s="169" t="s">
        <v>8</v>
      </c>
      <c r="H11" s="169" t="s">
        <v>1</v>
      </c>
      <c r="I11" s="159" t="s">
        <v>47</v>
      </c>
      <c r="J11" s="160"/>
      <c r="K11" s="160"/>
      <c r="L11" s="159" t="s">
        <v>48</v>
      </c>
      <c r="M11" s="160"/>
      <c r="N11" s="160"/>
      <c r="O11" s="192" t="s">
        <v>54</v>
      </c>
      <c r="P11" s="192"/>
      <c r="Q11" s="192"/>
      <c r="R11" s="192" t="s">
        <v>2</v>
      </c>
      <c r="S11" s="192"/>
      <c r="T11" s="192"/>
      <c r="U11" s="192" t="s">
        <v>55</v>
      </c>
      <c r="V11" s="192"/>
      <c r="W11" s="192"/>
      <c r="X11" s="192" t="s">
        <v>9</v>
      </c>
      <c r="Y11" s="192"/>
      <c r="Z11" s="192"/>
      <c r="AA11" s="192" t="s">
        <v>4</v>
      </c>
      <c r="AB11" s="192"/>
      <c r="AC11" s="192"/>
      <c r="AD11" s="137" t="s">
        <v>5</v>
      </c>
      <c r="AE11" s="137"/>
      <c r="AF11" s="137"/>
      <c r="AG11" s="192" t="s">
        <v>12</v>
      </c>
      <c r="AH11" s="192"/>
      <c r="AI11" s="192"/>
      <c r="AJ11" s="192" t="s">
        <v>6</v>
      </c>
      <c r="AK11" s="192"/>
      <c r="AL11" s="192"/>
      <c r="AM11" s="137" t="s">
        <v>333</v>
      </c>
      <c r="AN11" s="137"/>
      <c r="AO11" s="137"/>
      <c r="AP11" s="137" t="s">
        <v>334</v>
      </c>
      <c r="AQ11" s="137"/>
      <c r="AR11" s="137"/>
      <c r="AS11" s="137" t="s">
        <v>335</v>
      </c>
      <c r="AT11" s="137"/>
      <c r="AU11" s="137"/>
      <c r="AV11" s="137" t="s">
        <v>336</v>
      </c>
      <c r="AW11" s="137"/>
      <c r="AX11" s="137"/>
      <c r="AY11" s="137" t="s">
        <v>49</v>
      </c>
      <c r="AZ11" s="137"/>
      <c r="BA11" s="137"/>
      <c r="BB11" s="137" t="s">
        <v>50</v>
      </c>
      <c r="BC11" s="137"/>
      <c r="BD11" s="137"/>
      <c r="BE11" s="137" t="s">
        <v>51</v>
      </c>
      <c r="BF11" s="137"/>
      <c r="BG11" s="137"/>
      <c r="BH11" s="137" t="s">
        <v>52</v>
      </c>
      <c r="BI11" s="137"/>
      <c r="BJ11" s="137"/>
      <c r="BK11" s="137" t="s">
        <v>53</v>
      </c>
      <c r="BL11" s="137"/>
      <c r="BM11" s="137"/>
      <c r="BN11" s="137" t="s">
        <v>56</v>
      </c>
      <c r="BO11" s="137"/>
      <c r="BP11" s="137"/>
      <c r="BQ11" s="137" t="s">
        <v>57</v>
      </c>
      <c r="BR11" s="137"/>
      <c r="BS11" s="137"/>
      <c r="BT11" s="137" t="s">
        <v>58</v>
      </c>
      <c r="BU11" s="137"/>
      <c r="BV11" s="137"/>
      <c r="BW11" s="137" t="s">
        <v>59</v>
      </c>
      <c r="BX11" s="137"/>
      <c r="BY11" s="137"/>
      <c r="BZ11" s="137" t="s">
        <v>337</v>
      </c>
      <c r="CA11" s="137"/>
      <c r="CB11" s="137"/>
      <c r="CC11" s="137" t="s">
        <v>338</v>
      </c>
      <c r="CD11" s="137"/>
      <c r="CE11" s="137"/>
      <c r="CF11" s="137" t="s">
        <v>339</v>
      </c>
      <c r="CG11" s="137"/>
      <c r="CH11" s="137"/>
      <c r="CI11" s="137" t="s">
        <v>340</v>
      </c>
      <c r="CJ11" s="137"/>
      <c r="CK11" s="137"/>
      <c r="CL11" s="137" t="s">
        <v>341</v>
      </c>
      <c r="CM11" s="137"/>
      <c r="CN11" s="137"/>
      <c r="CO11" s="137" t="s">
        <v>342</v>
      </c>
      <c r="CP11" s="137"/>
      <c r="CQ11" s="137"/>
      <c r="CR11" s="137" t="s">
        <v>343</v>
      </c>
      <c r="CS11" s="137"/>
      <c r="CT11" s="137"/>
      <c r="CU11" s="137" t="s">
        <v>344</v>
      </c>
      <c r="CV11" s="137"/>
      <c r="CW11" s="137"/>
      <c r="CX11" s="137" t="s">
        <v>345</v>
      </c>
      <c r="CY11" s="137"/>
      <c r="CZ11" s="137"/>
      <c r="DA11" s="137" t="s">
        <v>346</v>
      </c>
      <c r="DB11" s="137"/>
      <c r="DC11" s="137"/>
      <c r="DD11" s="137" t="s">
        <v>347</v>
      </c>
      <c r="DE11" s="137"/>
      <c r="DF11" s="137"/>
      <c r="DG11" s="137" t="s">
        <v>348</v>
      </c>
      <c r="DH11" s="137"/>
      <c r="DI11" s="137"/>
      <c r="DJ11" s="137" t="s">
        <v>349</v>
      </c>
      <c r="DK11" s="137"/>
      <c r="DL11" s="137"/>
      <c r="DM11" s="137" t="s">
        <v>350</v>
      </c>
      <c r="DN11" s="137"/>
      <c r="DO11" s="137"/>
      <c r="DP11" s="137" t="s">
        <v>351</v>
      </c>
      <c r="DQ11" s="137"/>
      <c r="DR11" s="137"/>
    </row>
    <row r="12" spans="1:122" ht="51" customHeight="1" x14ac:dyDescent="0.25">
      <c r="A12" s="177"/>
      <c r="B12" s="178"/>
      <c r="C12" s="162" t="s">
        <v>866</v>
      </c>
      <c r="D12" s="162"/>
      <c r="E12" s="162"/>
      <c r="F12" s="162" t="s">
        <v>870</v>
      </c>
      <c r="G12" s="162"/>
      <c r="H12" s="162"/>
      <c r="I12" s="162" t="s">
        <v>249</v>
      </c>
      <c r="J12" s="162"/>
      <c r="K12" s="162"/>
      <c r="L12" s="162" t="s">
        <v>251</v>
      </c>
      <c r="M12" s="162"/>
      <c r="N12" s="162"/>
      <c r="O12" s="162" t="s">
        <v>874</v>
      </c>
      <c r="P12" s="162"/>
      <c r="Q12" s="162"/>
      <c r="R12" s="162" t="s">
        <v>875</v>
      </c>
      <c r="S12" s="162"/>
      <c r="T12" s="162"/>
      <c r="U12" s="162" t="s">
        <v>877</v>
      </c>
      <c r="V12" s="162"/>
      <c r="W12" s="162"/>
      <c r="X12" s="162" t="s">
        <v>880</v>
      </c>
      <c r="Y12" s="162"/>
      <c r="Z12" s="162"/>
      <c r="AA12" s="162" t="s">
        <v>883</v>
      </c>
      <c r="AB12" s="162"/>
      <c r="AC12" s="162"/>
      <c r="AD12" s="162" t="s">
        <v>264</v>
      </c>
      <c r="AE12" s="162"/>
      <c r="AF12" s="162"/>
      <c r="AG12" s="162" t="s">
        <v>886</v>
      </c>
      <c r="AH12" s="162"/>
      <c r="AI12" s="162"/>
      <c r="AJ12" s="162" t="s">
        <v>888</v>
      </c>
      <c r="AK12" s="162"/>
      <c r="AL12" s="162"/>
      <c r="AM12" s="162" t="s">
        <v>889</v>
      </c>
      <c r="AN12" s="162"/>
      <c r="AO12" s="162"/>
      <c r="AP12" s="171" t="s">
        <v>432</v>
      </c>
      <c r="AQ12" s="171"/>
      <c r="AR12" s="171"/>
      <c r="AS12" s="171" t="s">
        <v>893</v>
      </c>
      <c r="AT12" s="171"/>
      <c r="AU12" s="171"/>
      <c r="AV12" s="171" t="s">
        <v>897</v>
      </c>
      <c r="AW12" s="171"/>
      <c r="AX12" s="171"/>
      <c r="AY12" s="171" t="s">
        <v>899</v>
      </c>
      <c r="AZ12" s="171"/>
      <c r="BA12" s="171"/>
      <c r="BB12" s="171" t="s">
        <v>902</v>
      </c>
      <c r="BC12" s="171"/>
      <c r="BD12" s="171"/>
      <c r="BE12" s="171" t="s">
        <v>903</v>
      </c>
      <c r="BF12" s="171"/>
      <c r="BG12" s="171"/>
      <c r="BH12" s="171" t="s">
        <v>904</v>
      </c>
      <c r="BI12" s="171"/>
      <c r="BJ12" s="171"/>
      <c r="BK12" s="171" t="s">
        <v>905</v>
      </c>
      <c r="BL12" s="171"/>
      <c r="BM12" s="171"/>
      <c r="BN12" s="171" t="s">
        <v>907</v>
      </c>
      <c r="BO12" s="171"/>
      <c r="BP12" s="171"/>
      <c r="BQ12" s="171" t="s">
        <v>908</v>
      </c>
      <c r="BR12" s="171"/>
      <c r="BS12" s="171"/>
      <c r="BT12" s="171" t="s">
        <v>909</v>
      </c>
      <c r="BU12" s="171"/>
      <c r="BV12" s="171"/>
      <c r="BW12" s="171" t="s">
        <v>912</v>
      </c>
      <c r="BX12" s="171"/>
      <c r="BY12" s="171"/>
      <c r="BZ12" s="171" t="s">
        <v>913</v>
      </c>
      <c r="CA12" s="171"/>
      <c r="CB12" s="171"/>
      <c r="CC12" s="171" t="s">
        <v>917</v>
      </c>
      <c r="CD12" s="171"/>
      <c r="CE12" s="171"/>
      <c r="CF12" s="171" t="s">
        <v>920</v>
      </c>
      <c r="CG12" s="171"/>
      <c r="CH12" s="171"/>
      <c r="CI12" s="171" t="s">
        <v>921</v>
      </c>
      <c r="CJ12" s="171"/>
      <c r="CK12" s="171"/>
      <c r="CL12" s="171" t="s">
        <v>923</v>
      </c>
      <c r="CM12" s="171"/>
      <c r="CN12" s="171"/>
      <c r="CO12" s="171" t="s">
        <v>924</v>
      </c>
      <c r="CP12" s="171"/>
      <c r="CQ12" s="171"/>
      <c r="CR12" s="171" t="s">
        <v>926</v>
      </c>
      <c r="CS12" s="171"/>
      <c r="CT12" s="171"/>
      <c r="CU12" s="171" t="s">
        <v>927</v>
      </c>
      <c r="CV12" s="171"/>
      <c r="CW12" s="171"/>
      <c r="CX12" s="171" t="s">
        <v>928</v>
      </c>
      <c r="CY12" s="171"/>
      <c r="CZ12" s="171"/>
      <c r="DA12" s="171" t="s">
        <v>929</v>
      </c>
      <c r="DB12" s="171"/>
      <c r="DC12" s="171"/>
      <c r="DD12" s="171" t="s">
        <v>930</v>
      </c>
      <c r="DE12" s="171"/>
      <c r="DF12" s="171"/>
      <c r="DG12" s="172" t="s">
        <v>932</v>
      </c>
      <c r="DH12" s="172"/>
      <c r="DI12" s="172"/>
      <c r="DJ12" s="172" t="s">
        <v>936</v>
      </c>
      <c r="DK12" s="172"/>
      <c r="DL12" s="172"/>
      <c r="DM12" s="162" t="s">
        <v>939</v>
      </c>
      <c r="DN12" s="162"/>
      <c r="DO12" s="162"/>
      <c r="DP12" s="162" t="s">
        <v>941</v>
      </c>
      <c r="DQ12" s="162"/>
      <c r="DR12" s="162"/>
    </row>
    <row r="13" spans="1:122" ht="102.75" customHeight="1" x14ac:dyDescent="0.25">
      <c r="A13" s="177"/>
      <c r="B13" s="178"/>
      <c r="C13" s="61" t="s">
        <v>867</v>
      </c>
      <c r="D13" s="61" t="s">
        <v>868</v>
      </c>
      <c r="E13" s="61" t="s">
        <v>869</v>
      </c>
      <c r="F13" s="61" t="s">
        <v>245</v>
      </c>
      <c r="G13" s="61" t="s">
        <v>246</v>
      </c>
      <c r="H13" s="61" t="s">
        <v>247</v>
      </c>
      <c r="I13" s="61" t="s">
        <v>871</v>
      </c>
      <c r="J13" s="61" t="s">
        <v>872</v>
      </c>
      <c r="K13" s="61" t="s">
        <v>873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466</v>
      </c>
      <c r="T13" s="61" t="s">
        <v>876</v>
      </c>
      <c r="U13" s="61" t="s">
        <v>878</v>
      </c>
      <c r="V13" s="61" t="s">
        <v>879</v>
      </c>
      <c r="W13" s="61" t="s">
        <v>204</v>
      </c>
      <c r="X13" s="61" t="s">
        <v>555</v>
      </c>
      <c r="Y13" s="61" t="s">
        <v>881</v>
      </c>
      <c r="Z13" s="61" t="s">
        <v>882</v>
      </c>
      <c r="AA13" s="61" t="s">
        <v>263</v>
      </c>
      <c r="AB13" s="61" t="s">
        <v>884</v>
      </c>
      <c r="AC13" s="61" t="s">
        <v>885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887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890</v>
      </c>
      <c r="AN13" s="61" t="s">
        <v>891</v>
      </c>
      <c r="AO13" s="61" t="s">
        <v>892</v>
      </c>
      <c r="AP13" s="61" t="s">
        <v>433</v>
      </c>
      <c r="AQ13" s="61" t="s">
        <v>434</v>
      </c>
      <c r="AR13" s="61" t="s">
        <v>435</v>
      </c>
      <c r="AS13" s="61" t="s">
        <v>894</v>
      </c>
      <c r="AT13" s="61" t="s">
        <v>895</v>
      </c>
      <c r="AU13" s="61" t="s">
        <v>896</v>
      </c>
      <c r="AV13" s="61" t="s">
        <v>437</v>
      </c>
      <c r="AW13" s="61" t="s">
        <v>898</v>
      </c>
      <c r="AX13" s="61" t="s">
        <v>438</v>
      </c>
      <c r="AY13" s="30" t="s">
        <v>269</v>
      </c>
      <c r="AZ13" s="30" t="s">
        <v>900</v>
      </c>
      <c r="BA13" s="30" t="s">
        <v>901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545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442</v>
      </c>
      <c r="BL13" s="30" t="s">
        <v>906</v>
      </c>
      <c r="BM13" s="30" t="s">
        <v>443</v>
      </c>
      <c r="BN13" s="30" t="s">
        <v>439</v>
      </c>
      <c r="BO13" s="30" t="s">
        <v>440</v>
      </c>
      <c r="BP13" s="30" t="s">
        <v>441</v>
      </c>
      <c r="BQ13" s="30" t="s">
        <v>444</v>
      </c>
      <c r="BR13" s="30" t="s">
        <v>612</v>
      </c>
      <c r="BS13" s="30" t="s">
        <v>445</v>
      </c>
      <c r="BT13" s="30" t="s">
        <v>446</v>
      </c>
      <c r="BU13" s="30" t="s">
        <v>910</v>
      </c>
      <c r="BV13" s="30" t="s">
        <v>911</v>
      </c>
      <c r="BW13" s="30" t="s">
        <v>239</v>
      </c>
      <c r="BX13" s="30" t="s">
        <v>240</v>
      </c>
      <c r="BY13" s="30" t="s">
        <v>259</v>
      </c>
      <c r="BZ13" s="30" t="s">
        <v>914</v>
      </c>
      <c r="CA13" s="30" t="s">
        <v>915</v>
      </c>
      <c r="CB13" s="30" t="s">
        <v>916</v>
      </c>
      <c r="CC13" s="30" t="s">
        <v>918</v>
      </c>
      <c r="CD13" s="30" t="s">
        <v>448</v>
      </c>
      <c r="CE13" s="30" t="s">
        <v>919</v>
      </c>
      <c r="CF13" s="30" t="s">
        <v>449</v>
      </c>
      <c r="CG13" s="30" t="s">
        <v>450</v>
      </c>
      <c r="CH13" s="30" t="s">
        <v>451</v>
      </c>
      <c r="CI13" s="30" t="s">
        <v>452</v>
      </c>
      <c r="CJ13" s="30" t="s">
        <v>922</v>
      </c>
      <c r="CK13" s="30" t="s">
        <v>453</v>
      </c>
      <c r="CL13" s="30" t="s">
        <v>454</v>
      </c>
      <c r="CM13" s="30" t="s">
        <v>455</v>
      </c>
      <c r="CN13" s="30" t="s">
        <v>456</v>
      </c>
      <c r="CO13" s="30" t="s">
        <v>250</v>
      </c>
      <c r="CP13" s="30" t="s">
        <v>457</v>
      </c>
      <c r="CQ13" s="30" t="s">
        <v>925</v>
      </c>
      <c r="CR13" s="30" t="s">
        <v>458</v>
      </c>
      <c r="CS13" s="30" t="s">
        <v>459</v>
      </c>
      <c r="CT13" s="30" t="s">
        <v>460</v>
      </c>
      <c r="CU13" s="30" t="s">
        <v>463</v>
      </c>
      <c r="CV13" s="30" t="s">
        <v>464</v>
      </c>
      <c r="CW13" s="30" t="s">
        <v>465</v>
      </c>
      <c r="CX13" s="30" t="s">
        <v>467</v>
      </c>
      <c r="CY13" s="30" t="s">
        <v>468</v>
      </c>
      <c r="CZ13" s="30" t="s">
        <v>469</v>
      </c>
      <c r="DA13" s="30" t="s">
        <v>470</v>
      </c>
      <c r="DB13" s="30" t="s">
        <v>212</v>
      </c>
      <c r="DC13" s="30" t="s">
        <v>471</v>
      </c>
      <c r="DD13" s="30" t="s">
        <v>931</v>
      </c>
      <c r="DE13" s="30" t="s">
        <v>436</v>
      </c>
      <c r="DF13" s="30" t="s">
        <v>227</v>
      </c>
      <c r="DG13" s="61" t="s">
        <v>933</v>
      </c>
      <c r="DH13" s="61" t="s">
        <v>934</v>
      </c>
      <c r="DI13" s="61" t="s">
        <v>935</v>
      </c>
      <c r="DJ13" s="61" t="s">
        <v>750</v>
      </c>
      <c r="DK13" s="61" t="s">
        <v>937</v>
      </c>
      <c r="DL13" s="61" t="s">
        <v>938</v>
      </c>
      <c r="DM13" s="61" t="s">
        <v>473</v>
      </c>
      <c r="DN13" s="61" t="s">
        <v>474</v>
      </c>
      <c r="DO13" s="61" t="s">
        <v>940</v>
      </c>
      <c r="DP13" s="61" t="s">
        <v>475</v>
      </c>
      <c r="DQ13" s="61" t="s">
        <v>242</v>
      </c>
      <c r="DR13" s="61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73" t="s">
        <v>171</v>
      </c>
      <c r="B39" s="1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75" t="s">
        <v>781</v>
      </c>
      <c r="B40" s="17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79" t="s">
        <v>1387</v>
      </c>
      <c r="C42" s="179"/>
      <c r="D42" s="179"/>
      <c r="E42" s="179"/>
      <c r="F42" s="46"/>
      <c r="G42" s="46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45" t="s">
        <v>321</v>
      </c>
      <c r="E47" s="145"/>
      <c r="F47" s="146" t="s">
        <v>322</v>
      </c>
      <c r="G47" s="146"/>
    </row>
    <row r="48" spans="1:122" x14ac:dyDescent="0.25">
      <c r="B48" s="4" t="s">
        <v>751</v>
      </c>
      <c r="C48" s="20" t="s">
        <v>765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45" t="s">
        <v>329</v>
      </c>
      <c r="E56" s="145"/>
      <c r="F56" s="145" t="s">
        <v>324</v>
      </c>
      <c r="G56" s="145"/>
      <c r="H56" s="180" t="s">
        <v>330</v>
      </c>
      <c r="I56" s="180"/>
      <c r="J56" s="180" t="s">
        <v>331</v>
      </c>
      <c r="K56" s="180"/>
      <c r="L56" s="180" t="s">
        <v>43</v>
      </c>
      <c r="M56" s="180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89"/>
  <sheetViews>
    <sheetView topLeftCell="A4" workbookViewId="0">
      <selection activeCell="B4" sqref="B4:B13"/>
    </sheetView>
  </sheetViews>
  <sheetFormatPr defaultRowHeight="15" x14ac:dyDescent="0.25"/>
  <cols>
    <col min="2" max="2" width="45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1397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77" t="s">
        <v>0</v>
      </c>
      <c r="B4" s="177" t="s">
        <v>170</v>
      </c>
      <c r="C4" s="207" t="s">
        <v>319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151" t="s">
        <v>320</v>
      </c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3"/>
      <c r="BK4" s="136" t="s">
        <v>865</v>
      </c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85" t="s">
        <v>328</v>
      </c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7"/>
      <c r="EW4" s="180" t="s">
        <v>325</v>
      </c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</row>
    <row r="5" spans="1:167" ht="15.75" customHeight="1" x14ac:dyDescent="0.25">
      <c r="A5" s="177"/>
      <c r="B5" s="177"/>
      <c r="C5" s="181" t="s">
        <v>1438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82" t="s">
        <v>321</v>
      </c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4"/>
      <c r="AG5" s="151" t="s">
        <v>322</v>
      </c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3"/>
      <c r="AV5" s="151" t="s">
        <v>377</v>
      </c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3"/>
      <c r="BK5" s="182" t="s">
        <v>378</v>
      </c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4"/>
      <c r="BZ5" s="182" t="s">
        <v>329</v>
      </c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4"/>
      <c r="CO5" s="188" t="s">
        <v>324</v>
      </c>
      <c r="CP5" s="188"/>
      <c r="CQ5" s="188"/>
      <c r="CR5" s="188"/>
      <c r="CS5" s="188"/>
      <c r="CT5" s="188"/>
      <c r="CU5" s="188"/>
      <c r="CV5" s="188"/>
      <c r="CW5" s="188"/>
      <c r="CX5" s="188"/>
      <c r="CY5" s="188"/>
      <c r="CZ5" s="188"/>
      <c r="DA5" s="188"/>
      <c r="DB5" s="188"/>
      <c r="DC5" s="188"/>
      <c r="DD5" s="136" t="s">
        <v>330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51" t="s">
        <v>331</v>
      </c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3"/>
      <c r="EH5" s="204" t="s">
        <v>43</v>
      </c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6"/>
      <c r="EW5" s="136" t="s">
        <v>326</v>
      </c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</row>
    <row r="6" spans="1:167" ht="15.75" hidden="1" x14ac:dyDescent="0.25">
      <c r="A6" s="177"/>
      <c r="B6" s="177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77"/>
      <c r="B7" s="177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77"/>
      <c r="B8" s="177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77"/>
      <c r="B9" s="177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77"/>
      <c r="B10" s="177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77"/>
      <c r="B11" s="177"/>
      <c r="C11" s="161" t="s">
        <v>60</v>
      </c>
      <c r="D11" s="169" t="s">
        <v>2</v>
      </c>
      <c r="E11" s="169" t="s">
        <v>3</v>
      </c>
      <c r="F11" s="161" t="s">
        <v>83</v>
      </c>
      <c r="G11" s="169" t="s">
        <v>3</v>
      </c>
      <c r="H11" s="169" t="s">
        <v>9</v>
      </c>
      <c r="I11" s="169" t="s">
        <v>61</v>
      </c>
      <c r="J11" s="169" t="s">
        <v>10</v>
      </c>
      <c r="K11" s="169" t="s">
        <v>11</v>
      </c>
      <c r="L11" s="166" t="s">
        <v>62</v>
      </c>
      <c r="M11" s="167"/>
      <c r="N11" s="167"/>
      <c r="O11" s="192" t="s">
        <v>63</v>
      </c>
      <c r="P11" s="192"/>
      <c r="Q11" s="192"/>
      <c r="R11" s="161" t="s">
        <v>64</v>
      </c>
      <c r="S11" s="169"/>
      <c r="T11" s="169"/>
      <c r="U11" s="159" t="s">
        <v>956</v>
      </c>
      <c r="V11" s="160"/>
      <c r="W11" s="161"/>
      <c r="X11" s="169" t="s">
        <v>958</v>
      </c>
      <c r="Y11" s="169"/>
      <c r="Z11" s="169"/>
      <c r="AA11" s="169" t="s">
        <v>65</v>
      </c>
      <c r="AB11" s="169"/>
      <c r="AC11" s="169"/>
      <c r="AD11" s="169" t="s">
        <v>66</v>
      </c>
      <c r="AE11" s="169"/>
      <c r="AF11" s="169"/>
      <c r="AG11" s="169" t="s">
        <v>67</v>
      </c>
      <c r="AH11" s="169"/>
      <c r="AI11" s="169"/>
      <c r="AJ11" s="169" t="s">
        <v>68</v>
      </c>
      <c r="AK11" s="169"/>
      <c r="AL11" s="169"/>
      <c r="AM11" s="192" t="s">
        <v>69</v>
      </c>
      <c r="AN11" s="192"/>
      <c r="AO11" s="192"/>
      <c r="AP11" s="137" t="s">
        <v>70</v>
      </c>
      <c r="AQ11" s="137"/>
      <c r="AR11" s="137"/>
      <c r="AS11" s="192" t="s">
        <v>71</v>
      </c>
      <c r="AT11" s="192"/>
      <c r="AU11" s="192"/>
      <c r="AV11" s="192" t="s">
        <v>72</v>
      </c>
      <c r="AW11" s="192"/>
      <c r="AX11" s="192"/>
      <c r="AY11" s="192" t="s">
        <v>84</v>
      </c>
      <c r="AZ11" s="192"/>
      <c r="BA11" s="192"/>
      <c r="BB11" s="192" t="s">
        <v>73</v>
      </c>
      <c r="BC11" s="192"/>
      <c r="BD11" s="192"/>
      <c r="BE11" s="192" t="s">
        <v>988</v>
      </c>
      <c r="BF11" s="192"/>
      <c r="BG11" s="192"/>
      <c r="BH11" s="192" t="s">
        <v>74</v>
      </c>
      <c r="BI11" s="192"/>
      <c r="BJ11" s="192"/>
      <c r="BK11" s="164" t="s">
        <v>372</v>
      </c>
      <c r="BL11" s="164"/>
      <c r="BM11" s="165"/>
      <c r="BN11" s="163" t="s">
        <v>373</v>
      </c>
      <c r="BO11" s="164"/>
      <c r="BP11" s="165"/>
      <c r="BQ11" s="137" t="s">
        <v>374</v>
      </c>
      <c r="BR11" s="137"/>
      <c r="BS11" s="137"/>
      <c r="BT11" s="137" t="s">
        <v>375</v>
      </c>
      <c r="BU11" s="137"/>
      <c r="BV11" s="137"/>
      <c r="BW11" s="137" t="s">
        <v>1388</v>
      </c>
      <c r="BX11" s="137"/>
      <c r="BY11" s="163"/>
      <c r="BZ11" s="137" t="s">
        <v>75</v>
      </c>
      <c r="CA11" s="137"/>
      <c r="CB11" s="137"/>
      <c r="CC11" s="137" t="s">
        <v>85</v>
      </c>
      <c r="CD11" s="137"/>
      <c r="CE11" s="137"/>
      <c r="CF11" s="137" t="s">
        <v>76</v>
      </c>
      <c r="CG11" s="137"/>
      <c r="CH11" s="137"/>
      <c r="CI11" s="137" t="s">
        <v>77</v>
      </c>
      <c r="CJ11" s="137"/>
      <c r="CK11" s="137"/>
      <c r="CL11" s="137" t="s">
        <v>78</v>
      </c>
      <c r="CM11" s="137"/>
      <c r="CN11" s="137"/>
      <c r="CO11" s="137" t="s">
        <v>79</v>
      </c>
      <c r="CP11" s="137"/>
      <c r="CQ11" s="137"/>
      <c r="CR11" s="137" t="s">
        <v>80</v>
      </c>
      <c r="CS11" s="137"/>
      <c r="CT11" s="137"/>
      <c r="CU11" s="137" t="s">
        <v>81</v>
      </c>
      <c r="CV11" s="137"/>
      <c r="CW11" s="137"/>
      <c r="CX11" s="163" t="s">
        <v>82</v>
      </c>
      <c r="CY11" s="164"/>
      <c r="CZ11" s="165"/>
      <c r="DA11" s="163" t="s">
        <v>86</v>
      </c>
      <c r="DB11" s="164"/>
      <c r="DC11" s="165"/>
      <c r="DD11" s="163" t="s">
        <v>357</v>
      </c>
      <c r="DE11" s="164"/>
      <c r="DF11" s="165"/>
      <c r="DG11" s="163" t="s">
        <v>358</v>
      </c>
      <c r="DH11" s="164"/>
      <c r="DI11" s="165"/>
      <c r="DJ11" s="163" t="s">
        <v>359</v>
      </c>
      <c r="DK11" s="164"/>
      <c r="DL11" s="165"/>
      <c r="DM11" s="163" t="s">
        <v>360</v>
      </c>
      <c r="DN11" s="164"/>
      <c r="DO11" s="165"/>
      <c r="DP11" s="163" t="s">
        <v>361</v>
      </c>
      <c r="DQ11" s="164"/>
      <c r="DR11" s="165"/>
      <c r="DS11" s="163" t="s">
        <v>362</v>
      </c>
      <c r="DT11" s="164"/>
      <c r="DU11" s="165"/>
      <c r="DV11" s="137" t="s">
        <v>363</v>
      </c>
      <c r="DW11" s="137"/>
      <c r="DX11" s="137"/>
      <c r="DY11" s="137" t="s">
        <v>364</v>
      </c>
      <c r="DZ11" s="137"/>
      <c r="EA11" s="137"/>
      <c r="EB11" s="137" t="s">
        <v>365</v>
      </c>
      <c r="EC11" s="137"/>
      <c r="ED11" s="137"/>
      <c r="EE11" s="137" t="s">
        <v>366</v>
      </c>
      <c r="EF11" s="137"/>
      <c r="EG11" s="137"/>
      <c r="EH11" s="208" t="s">
        <v>367</v>
      </c>
      <c r="EI11" s="209"/>
      <c r="EJ11" s="210"/>
      <c r="EK11" s="208" t="s">
        <v>368</v>
      </c>
      <c r="EL11" s="209"/>
      <c r="EM11" s="210"/>
      <c r="EN11" s="208" t="s">
        <v>369</v>
      </c>
      <c r="EO11" s="209"/>
      <c r="EP11" s="210"/>
      <c r="EQ11" s="208" t="s">
        <v>370</v>
      </c>
      <c r="ER11" s="209"/>
      <c r="ES11" s="210"/>
      <c r="ET11" s="208" t="s">
        <v>371</v>
      </c>
      <c r="EU11" s="209"/>
      <c r="EV11" s="210"/>
      <c r="EW11" s="137" t="s">
        <v>352</v>
      </c>
      <c r="EX11" s="137"/>
      <c r="EY11" s="137"/>
      <c r="EZ11" s="137" t="s">
        <v>353</v>
      </c>
      <c r="FA11" s="137"/>
      <c r="FB11" s="137"/>
      <c r="FC11" s="137" t="s">
        <v>354</v>
      </c>
      <c r="FD11" s="137"/>
      <c r="FE11" s="137"/>
      <c r="FF11" s="137" t="s">
        <v>355</v>
      </c>
      <c r="FG11" s="137"/>
      <c r="FH11" s="137"/>
      <c r="FI11" s="137" t="s">
        <v>356</v>
      </c>
      <c r="FJ11" s="137"/>
      <c r="FK11" s="137"/>
    </row>
    <row r="12" spans="1:167" ht="70.5" customHeight="1" thickBot="1" x14ac:dyDescent="0.3">
      <c r="A12" s="177"/>
      <c r="B12" s="177"/>
      <c r="C12" s="196" t="s">
        <v>942</v>
      </c>
      <c r="D12" s="197"/>
      <c r="E12" s="198"/>
      <c r="F12" s="199" t="s">
        <v>946</v>
      </c>
      <c r="G12" s="199"/>
      <c r="H12" s="198"/>
      <c r="I12" s="196" t="s">
        <v>950</v>
      </c>
      <c r="J12" s="199"/>
      <c r="K12" s="198"/>
      <c r="L12" s="196" t="s">
        <v>952</v>
      </c>
      <c r="M12" s="199"/>
      <c r="N12" s="198"/>
      <c r="O12" s="196" t="s">
        <v>953</v>
      </c>
      <c r="P12" s="199"/>
      <c r="Q12" s="198"/>
      <c r="R12" s="201" t="s">
        <v>955</v>
      </c>
      <c r="S12" s="202"/>
      <c r="T12" s="203"/>
      <c r="U12" s="201" t="s">
        <v>957</v>
      </c>
      <c r="V12" s="202"/>
      <c r="W12" s="203"/>
      <c r="X12" s="201" t="s">
        <v>959</v>
      </c>
      <c r="Y12" s="202"/>
      <c r="Z12" s="203"/>
      <c r="AA12" s="201" t="s">
        <v>960</v>
      </c>
      <c r="AB12" s="202"/>
      <c r="AC12" s="203"/>
      <c r="AD12" s="201" t="s">
        <v>963</v>
      </c>
      <c r="AE12" s="202"/>
      <c r="AF12" s="203"/>
      <c r="AG12" s="201" t="s">
        <v>964</v>
      </c>
      <c r="AH12" s="202"/>
      <c r="AI12" s="203"/>
      <c r="AJ12" s="201" t="s">
        <v>967</v>
      </c>
      <c r="AK12" s="202"/>
      <c r="AL12" s="203"/>
      <c r="AM12" s="201" t="s">
        <v>971</v>
      </c>
      <c r="AN12" s="202"/>
      <c r="AO12" s="203"/>
      <c r="AP12" s="201" t="s">
        <v>975</v>
      </c>
      <c r="AQ12" s="202"/>
      <c r="AR12" s="203"/>
      <c r="AS12" s="201" t="s">
        <v>976</v>
      </c>
      <c r="AT12" s="202"/>
      <c r="AU12" s="203"/>
      <c r="AV12" s="201" t="s">
        <v>977</v>
      </c>
      <c r="AW12" s="202"/>
      <c r="AX12" s="203"/>
      <c r="AY12" s="201" t="s">
        <v>979</v>
      </c>
      <c r="AZ12" s="202"/>
      <c r="BA12" s="203"/>
      <c r="BB12" s="201" t="s">
        <v>981</v>
      </c>
      <c r="BC12" s="202"/>
      <c r="BD12" s="203"/>
      <c r="BE12" s="201" t="s">
        <v>985</v>
      </c>
      <c r="BF12" s="202"/>
      <c r="BG12" s="203"/>
      <c r="BH12" s="196" t="s">
        <v>305</v>
      </c>
      <c r="BI12" s="199"/>
      <c r="BJ12" s="198"/>
      <c r="BK12" s="201" t="s">
        <v>990</v>
      </c>
      <c r="BL12" s="202"/>
      <c r="BM12" s="203"/>
      <c r="BN12" s="201" t="s">
        <v>991</v>
      </c>
      <c r="BO12" s="202"/>
      <c r="BP12" s="203"/>
      <c r="BQ12" s="201" t="s">
        <v>995</v>
      </c>
      <c r="BR12" s="202"/>
      <c r="BS12" s="203"/>
      <c r="BT12" s="201" t="s">
        <v>996</v>
      </c>
      <c r="BU12" s="202"/>
      <c r="BV12" s="203"/>
      <c r="BW12" s="201" t="s">
        <v>997</v>
      </c>
      <c r="BX12" s="202"/>
      <c r="BY12" s="203"/>
      <c r="BZ12" s="201" t="s">
        <v>309</v>
      </c>
      <c r="CA12" s="202"/>
      <c r="CB12" s="203"/>
      <c r="CC12" s="201" t="s">
        <v>998</v>
      </c>
      <c r="CD12" s="202"/>
      <c r="CE12" s="203"/>
      <c r="CF12" s="201" t="s">
        <v>999</v>
      </c>
      <c r="CG12" s="202"/>
      <c r="CH12" s="203"/>
      <c r="CI12" s="201" t="s">
        <v>1001</v>
      </c>
      <c r="CJ12" s="202"/>
      <c r="CK12" s="203"/>
      <c r="CL12" s="201" t="s">
        <v>1002</v>
      </c>
      <c r="CM12" s="202"/>
      <c r="CN12" s="203"/>
      <c r="CO12" s="201" t="s">
        <v>1005</v>
      </c>
      <c r="CP12" s="202"/>
      <c r="CQ12" s="203"/>
      <c r="CR12" s="201" t="s">
        <v>1006</v>
      </c>
      <c r="CS12" s="202"/>
      <c r="CT12" s="203"/>
      <c r="CU12" s="201" t="s">
        <v>1009</v>
      </c>
      <c r="CV12" s="202"/>
      <c r="CW12" s="203"/>
      <c r="CX12" s="201" t="s">
        <v>1010</v>
      </c>
      <c r="CY12" s="202"/>
      <c r="CZ12" s="203"/>
      <c r="DA12" s="201" t="s">
        <v>492</v>
      </c>
      <c r="DB12" s="202"/>
      <c r="DC12" s="203"/>
      <c r="DD12" s="201" t="s">
        <v>1012</v>
      </c>
      <c r="DE12" s="202"/>
      <c r="DF12" s="203"/>
      <c r="DG12" s="201" t="s">
        <v>1013</v>
      </c>
      <c r="DH12" s="202"/>
      <c r="DI12" s="203"/>
      <c r="DJ12" s="201" t="s">
        <v>1017</v>
      </c>
      <c r="DK12" s="202"/>
      <c r="DL12" s="203"/>
      <c r="DM12" s="201" t="s">
        <v>1019</v>
      </c>
      <c r="DN12" s="202"/>
      <c r="DO12" s="203"/>
      <c r="DP12" s="201" t="s">
        <v>1020</v>
      </c>
      <c r="DQ12" s="202"/>
      <c r="DR12" s="203"/>
      <c r="DS12" s="201" t="s">
        <v>1022</v>
      </c>
      <c r="DT12" s="202"/>
      <c r="DU12" s="203"/>
      <c r="DV12" s="201" t="s">
        <v>1023</v>
      </c>
      <c r="DW12" s="202"/>
      <c r="DX12" s="203"/>
      <c r="DY12" s="201" t="s">
        <v>1024</v>
      </c>
      <c r="DZ12" s="202"/>
      <c r="EA12" s="203"/>
      <c r="EB12" s="201" t="s">
        <v>1026</v>
      </c>
      <c r="EC12" s="202"/>
      <c r="ED12" s="203"/>
      <c r="EE12" s="201" t="s">
        <v>1029</v>
      </c>
      <c r="EF12" s="202"/>
      <c r="EG12" s="203"/>
      <c r="EH12" s="201" t="s">
        <v>1033</v>
      </c>
      <c r="EI12" s="202"/>
      <c r="EJ12" s="203"/>
      <c r="EK12" s="201" t="s">
        <v>1035</v>
      </c>
      <c r="EL12" s="202"/>
      <c r="EM12" s="203"/>
      <c r="EN12" s="201" t="s">
        <v>511</v>
      </c>
      <c r="EO12" s="202"/>
      <c r="EP12" s="203"/>
      <c r="EQ12" s="201" t="s">
        <v>1040</v>
      </c>
      <c r="ER12" s="202"/>
      <c r="ES12" s="203"/>
      <c r="ET12" s="201" t="s">
        <v>1041</v>
      </c>
      <c r="EU12" s="202"/>
      <c r="EV12" s="203"/>
      <c r="EW12" s="201" t="s">
        <v>1043</v>
      </c>
      <c r="EX12" s="202"/>
      <c r="EY12" s="203"/>
      <c r="EZ12" s="201" t="s">
        <v>1044</v>
      </c>
      <c r="FA12" s="202"/>
      <c r="FB12" s="203"/>
      <c r="FC12" s="201" t="s">
        <v>1046</v>
      </c>
      <c r="FD12" s="202"/>
      <c r="FE12" s="203"/>
      <c r="FF12" s="201" t="s">
        <v>1047</v>
      </c>
      <c r="FG12" s="202"/>
      <c r="FH12" s="203"/>
      <c r="FI12" s="201" t="s">
        <v>1050</v>
      </c>
      <c r="FJ12" s="202"/>
      <c r="FK12" s="203"/>
    </row>
    <row r="13" spans="1:167" ht="144.75" customHeight="1" thickBot="1" x14ac:dyDescent="0.3">
      <c r="A13" s="177"/>
      <c r="B13" s="177"/>
      <c r="C13" s="67" t="s">
        <v>943</v>
      </c>
      <c r="D13" s="68" t="s">
        <v>944</v>
      </c>
      <c r="E13" s="69" t="s">
        <v>945</v>
      </c>
      <c r="F13" s="70" t="s">
        <v>947</v>
      </c>
      <c r="G13" s="70" t="s">
        <v>948</v>
      </c>
      <c r="H13" s="69" t="s">
        <v>949</v>
      </c>
      <c r="I13" s="71" t="s">
        <v>277</v>
      </c>
      <c r="J13" s="70" t="s">
        <v>278</v>
      </c>
      <c r="K13" s="69" t="s">
        <v>951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954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961</v>
      </c>
      <c r="AC13" s="74" t="s">
        <v>962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965</v>
      </c>
      <c r="AI13" s="74" t="s">
        <v>966</v>
      </c>
      <c r="AJ13" s="72" t="s">
        <v>968</v>
      </c>
      <c r="AK13" s="73" t="s">
        <v>969</v>
      </c>
      <c r="AL13" s="74" t="s">
        <v>970</v>
      </c>
      <c r="AM13" s="72" t="s">
        <v>972</v>
      </c>
      <c r="AN13" s="73" t="s">
        <v>973</v>
      </c>
      <c r="AO13" s="74" t="s">
        <v>974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978</v>
      </c>
      <c r="AX13" s="74" t="s">
        <v>204</v>
      </c>
      <c r="AY13" s="72" t="s">
        <v>303</v>
      </c>
      <c r="AZ13" s="73" t="s">
        <v>304</v>
      </c>
      <c r="BA13" s="74" t="s">
        <v>980</v>
      </c>
      <c r="BB13" s="72" t="s">
        <v>982</v>
      </c>
      <c r="BC13" s="73" t="s">
        <v>983</v>
      </c>
      <c r="BD13" s="74" t="s">
        <v>984</v>
      </c>
      <c r="BE13" s="72" t="s">
        <v>986</v>
      </c>
      <c r="BF13" s="73" t="s">
        <v>987</v>
      </c>
      <c r="BG13" s="74" t="s">
        <v>989</v>
      </c>
      <c r="BH13" s="72" t="s">
        <v>306</v>
      </c>
      <c r="BI13" s="73" t="s">
        <v>307</v>
      </c>
      <c r="BJ13" s="74" t="s">
        <v>308</v>
      </c>
      <c r="BK13" s="72" t="s">
        <v>477</v>
      </c>
      <c r="BL13" s="73" t="s">
        <v>462</v>
      </c>
      <c r="BM13" s="74" t="s">
        <v>461</v>
      </c>
      <c r="BN13" s="72" t="s">
        <v>992</v>
      </c>
      <c r="BO13" s="73" t="s">
        <v>993</v>
      </c>
      <c r="BP13" s="74" t="s">
        <v>994</v>
      </c>
      <c r="BQ13" s="72" t="s">
        <v>447</v>
      </c>
      <c r="BR13" s="73" t="s">
        <v>480</v>
      </c>
      <c r="BS13" s="74" t="s">
        <v>478</v>
      </c>
      <c r="BT13" s="72" t="s">
        <v>481</v>
      </c>
      <c r="BU13" s="73" t="s">
        <v>482</v>
      </c>
      <c r="BV13" s="74" t="s">
        <v>199</v>
      </c>
      <c r="BW13" s="72" t="s">
        <v>483</v>
      </c>
      <c r="BX13" s="73" t="s">
        <v>484</v>
      </c>
      <c r="BY13" s="74" t="s">
        <v>485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1000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1003</v>
      </c>
      <c r="CN13" s="74" t="s">
        <v>1004</v>
      </c>
      <c r="CO13" s="72" t="s">
        <v>260</v>
      </c>
      <c r="CP13" s="73" t="s">
        <v>261</v>
      </c>
      <c r="CQ13" s="74" t="s">
        <v>218</v>
      </c>
      <c r="CR13" s="72" t="s">
        <v>1007</v>
      </c>
      <c r="CS13" s="73" t="s">
        <v>837</v>
      </c>
      <c r="CT13" s="74" t="s">
        <v>1008</v>
      </c>
      <c r="CU13" s="72" t="s">
        <v>486</v>
      </c>
      <c r="CV13" s="73" t="s">
        <v>487</v>
      </c>
      <c r="CW13" s="74" t="s">
        <v>488</v>
      </c>
      <c r="CX13" s="72" t="s">
        <v>489</v>
      </c>
      <c r="CY13" s="73" t="s">
        <v>490</v>
      </c>
      <c r="CZ13" s="74" t="s">
        <v>491</v>
      </c>
      <c r="DA13" s="72" t="s">
        <v>1011</v>
      </c>
      <c r="DB13" s="73" t="s">
        <v>493</v>
      </c>
      <c r="DC13" s="74" t="s">
        <v>494</v>
      </c>
      <c r="DD13" s="75" t="s">
        <v>182</v>
      </c>
      <c r="DE13" s="76" t="s">
        <v>283</v>
      </c>
      <c r="DF13" s="76" t="s">
        <v>282</v>
      </c>
      <c r="DG13" s="75" t="s">
        <v>1014</v>
      </c>
      <c r="DH13" s="76" t="s">
        <v>1015</v>
      </c>
      <c r="DI13" s="76" t="s">
        <v>1016</v>
      </c>
      <c r="DJ13" s="75" t="s">
        <v>495</v>
      </c>
      <c r="DK13" s="76" t="s">
        <v>496</v>
      </c>
      <c r="DL13" s="76" t="s">
        <v>1018</v>
      </c>
      <c r="DM13" s="72" t="s">
        <v>497</v>
      </c>
      <c r="DN13" s="73" t="s">
        <v>498</v>
      </c>
      <c r="DO13" s="74" t="s">
        <v>499</v>
      </c>
      <c r="DP13" s="72" t="s">
        <v>497</v>
      </c>
      <c r="DQ13" s="73" t="s">
        <v>498</v>
      </c>
      <c r="DR13" s="74" t="s">
        <v>1021</v>
      </c>
      <c r="DS13" s="72" t="s">
        <v>500</v>
      </c>
      <c r="DT13" s="73" t="s">
        <v>501</v>
      </c>
      <c r="DU13" s="74" t="s">
        <v>502</v>
      </c>
      <c r="DV13" s="72" t="s">
        <v>503</v>
      </c>
      <c r="DW13" s="73" t="s">
        <v>504</v>
      </c>
      <c r="DX13" s="74" t="s">
        <v>505</v>
      </c>
      <c r="DY13" s="72" t="s">
        <v>506</v>
      </c>
      <c r="DZ13" s="73" t="s">
        <v>507</v>
      </c>
      <c r="EA13" s="74" t="s">
        <v>1025</v>
      </c>
      <c r="EB13" s="72" t="s">
        <v>1403</v>
      </c>
      <c r="EC13" s="73" t="s">
        <v>1027</v>
      </c>
      <c r="ED13" s="74" t="s">
        <v>1028</v>
      </c>
      <c r="EE13" s="72" t="s">
        <v>1030</v>
      </c>
      <c r="EF13" s="73" t="s">
        <v>1031</v>
      </c>
      <c r="EG13" s="74" t="s">
        <v>1032</v>
      </c>
      <c r="EH13" s="72" t="s">
        <v>508</v>
      </c>
      <c r="EI13" s="73" t="s">
        <v>1034</v>
      </c>
      <c r="EJ13" s="74" t="s">
        <v>257</v>
      </c>
      <c r="EK13" s="72" t="s">
        <v>509</v>
      </c>
      <c r="EL13" s="73" t="s">
        <v>1036</v>
      </c>
      <c r="EM13" s="74" t="s">
        <v>1037</v>
      </c>
      <c r="EN13" s="72" t="s">
        <v>1038</v>
      </c>
      <c r="EO13" s="73" t="s">
        <v>1039</v>
      </c>
      <c r="EP13" s="74" t="s">
        <v>512</v>
      </c>
      <c r="EQ13" s="72" t="s">
        <v>239</v>
      </c>
      <c r="ER13" s="73" t="s">
        <v>510</v>
      </c>
      <c r="ES13" s="74" t="s">
        <v>259</v>
      </c>
      <c r="ET13" s="72" t="s">
        <v>514</v>
      </c>
      <c r="EU13" s="73" t="s">
        <v>515</v>
      </c>
      <c r="EV13" s="74" t="s">
        <v>1042</v>
      </c>
      <c r="EW13" s="72" t="s">
        <v>516</v>
      </c>
      <c r="EX13" s="73" t="s">
        <v>517</v>
      </c>
      <c r="EY13" s="74" t="s">
        <v>518</v>
      </c>
      <c r="EZ13" s="72" t="s">
        <v>1404</v>
      </c>
      <c r="FA13" s="73" t="s">
        <v>1045</v>
      </c>
      <c r="FB13" s="74" t="s">
        <v>519</v>
      </c>
      <c r="FC13" s="72" t="s">
        <v>520</v>
      </c>
      <c r="FD13" s="73" t="s">
        <v>521</v>
      </c>
      <c r="FE13" s="74" t="s">
        <v>522</v>
      </c>
      <c r="FF13" s="72" t="s">
        <v>1047</v>
      </c>
      <c r="FG13" s="73" t="s">
        <v>1048</v>
      </c>
      <c r="FH13" s="74" t="s">
        <v>1049</v>
      </c>
      <c r="FI13" s="72" t="s">
        <v>1051</v>
      </c>
      <c r="FJ13" s="73" t="s">
        <v>1052</v>
      </c>
      <c r="FK13" s="74" t="s">
        <v>1053</v>
      </c>
    </row>
    <row r="14" spans="1:167" ht="15.75" customHeight="1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3.5" customHeight="1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customHeight="1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6.5" customHeight="1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" customHeight="1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6.5" customHeight="1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.75" x14ac:dyDescent="0.25">
      <c r="A21" s="3">
        <v>8</v>
      </c>
      <c r="B21" s="29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.75" x14ac:dyDescent="0.25">
      <c r="A22" s="3">
        <v>9</v>
      </c>
      <c r="B22" s="29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.75" x14ac:dyDescent="0.25">
      <c r="A23" s="3">
        <v>10</v>
      </c>
      <c r="B23" s="29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5.75" x14ac:dyDescent="0.25">
      <c r="A24" s="3">
        <v>11</v>
      </c>
      <c r="B24" s="29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5.75" x14ac:dyDescent="0.25">
      <c r="A25" s="3">
        <v>12</v>
      </c>
      <c r="B25" s="29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5.75" x14ac:dyDescent="0.25">
      <c r="A26" s="3">
        <v>13</v>
      </c>
      <c r="B26" s="29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5.75" x14ac:dyDescent="0.25">
      <c r="A27" s="3">
        <v>14</v>
      </c>
      <c r="B27" s="29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5.75" x14ac:dyDescent="0.25">
      <c r="A28" s="3">
        <v>15</v>
      </c>
      <c r="B28" s="29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5.75" x14ac:dyDescent="0.25">
      <c r="A29" s="3">
        <v>16</v>
      </c>
      <c r="B29" s="29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5.75" x14ac:dyDescent="0.25">
      <c r="A30" s="3">
        <v>17</v>
      </c>
      <c r="B30" s="29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5.75" x14ac:dyDescent="0.25">
      <c r="A31" s="3">
        <v>18</v>
      </c>
      <c r="B31" s="29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5.75" x14ac:dyDescent="0.25">
      <c r="A32" s="3">
        <v>19</v>
      </c>
      <c r="B32" s="29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5.75" x14ac:dyDescent="0.25">
      <c r="A33" s="3">
        <v>20</v>
      </c>
      <c r="B33" s="29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5.75" x14ac:dyDescent="0.25">
      <c r="A34" s="3">
        <v>21</v>
      </c>
      <c r="B34" s="29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5.75" x14ac:dyDescent="0.25">
      <c r="A35" s="3">
        <v>22</v>
      </c>
      <c r="B35" s="29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5.75" x14ac:dyDescent="0.25">
      <c r="A36" s="3">
        <v>23</v>
      </c>
      <c r="B36" s="29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5.75" x14ac:dyDescent="0.25">
      <c r="A37" s="3">
        <v>24</v>
      </c>
      <c r="B37" s="29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5.75" x14ac:dyDescent="0.25">
      <c r="A38" s="3">
        <v>25</v>
      </c>
      <c r="B38" s="29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ht="15.75" x14ac:dyDescent="0.25">
      <c r="A39" s="105" t="s">
        <v>171</v>
      </c>
      <c r="B39" s="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7" t="s">
        <v>779</v>
      </c>
      <c r="B40" s="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1" spans="1:167" ht="15.75" x14ac:dyDescent="0.25">
      <c r="B41" s="1"/>
    </row>
    <row r="42" spans="1:167" ht="15.75" x14ac:dyDescent="0.25">
      <c r="B42" s="1"/>
      <c r="C42" s="110"/>
      <c r="D42" s="110"/>
      <c r="E42" s="111"/>
      <c r="F42" s="46"/>
      <c r="G42" s="46"/>
      <c r="H42" s="46"/>
      <c r="I42" s="46"/>
    </row>
    <row r="43" spans="1:167" ht="15.75" x14ac:dyDescent="0.25">
      <c r="B43" s="1"/>
      <c r="C43" s="17" t="s">
        <v>769</v>
      </c>
      <c r="D43" s="44">
        <f>E43/100*25</f>
        <v>0</v>
      </c>
      <c r="E43" s="38">
        <f>(C40+F40+I40+L40+O40)/5</f>
        <v>0</v>
      </c>
    </row>
    <row r="44" spans="1:167" ht="15.75" x14ac:dyDescent="0.25">
      <c r="B44" s="1"/>
      <c r="C44" s="4" t="s">
        <v>769</v>
      </c>
      <c r="D44" s="35">
        <f>E44/100*25</f>
        <v>0</v>
      </c>
      <c r="E44" s="32">
        <f>(D40+G40+J40+M40+P40)/5</f>
        <v>0</v>
      </c>
    </row>
    <row r="45" spans="1:167" ht="15.75" x14ac:dyDescent="0.25">
      <c r="B45" s="1"/>
      <c r="C45" s="4" t="s">
        <v>769</v>
      </c>
      <c r="D45" s="35">
        <f>E45/100*25</f>
        <v>0</v>
      </c>
      <c r="E45" s="32">
        <f>(E40+H40+K40+N40+Q40)/5</f>
        <v>0</v>
      </c>
    </row>
    <row r="46" spans="1:167" x14ac:dyDescent="0.25">
      <c r="B46" s="4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200" t="s">
        <v>321</v>
      </c>
      <c r="E47" s="200"/>
      <c r="F47" s="146" t="s">
        <v>322</v>
      </c>
      <c r="G47" s="146"/>
      <c r="H47" s="180" t="s">
        <v>377</v>
      </c>
      <c r="I47" s="180"/>
    </row>
    <row r="48" spans="1:167" x14ac:dyDescent="0.25">
      <c r="B48" s="4"/>
      <c r="C48" s="4" t="s">
        <v>770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/>
      <c r="C49" s="4" t="s">
        <v>770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/>
      <c r="C50" s="4" t="s">
        <v>770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/>
      <c r="C52" s="4" t="s">
        <v>771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/>
      <c r="C53" s="4" t="s">
        <v>771</v>
      </c>
      <c r="D53" s="3">
        <f>E53/100*25</f>
        <v>0</v>
      </c>
      <c r="E53" s="32">
        <f>(BL40+BO40+BR40+BU40+BX40)/5</f>
        <v>0</v>
      </c>
    </row>
    <row r="54" spans="2:13" x14ac:dyDescent="0.25">
      <c r="B54" s="4"/>
      <c r="C54" s="4" t="s">
        <v>771</v>
      </c>
      <c r="D54" s="3">
        <f>E54/100*25</f>
        <v>0</v>
      </c>
      <c r="E54" s="32">
        <f>(BM40+BP40+BS40+BV40+BY40)/5</f>
        <v>0</v>
      </c>
    </row>
    <row r="55" spans="2:13" x14ac:dyDescent="0.25">
      <c r="B55" s="4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45" t="s">
        <v>329</v>
      </c>
      <c r="E56" s="145"/>
      <c r="F56" s="180" t="s">
        <v>324</v>
      </c>
      <c r="G56" s="180"/>
      <c r="H56" s="180" t="s">
        <v>330</v>
      </c>
      <c r="I56" s="180"/>
      <c r="J56" s="180" t="s">
        <v>331</v>
      </c>
      <c r="K56" s="180"/>
      <c r="L56" s="180" t="s">
        <v>43</v>
      </c>
      <c r="M56" s="180"/>
    </row>
    <row r="57" spans="2:13" x14ac:dyDescent="0.25">
      <c r="B57" s="4"/>
      <c r="C57" s="4" t="s">
        <v>772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/>
      <c r="C58" s="4" t="s">
        <v>772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/>
      <c r="C59" s="4" t="s">
        <v>772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/>
      <c r="C61" s="4" t="s">
        <v>773</v>
      </c>
      <c r="D61" s="3">
        <f>E61/100*25</f>
        <v>0</v>
      </c>
      <c r="E61" s="32">
        <f>(EW40+EZ40+FC40+FF40+FI40)/5</f>
        <v>0</v>
      </c>
    </row>
    <row r="62" spans="2:13" x14ac:dyDescent="0.25">
      <c r="B62" s="4"/>
      <c r="C62" s="4" t="s">
        <v>773</v>
      </c>
      <c r="D62" s="3">
        <f>E62/100*25</f>
        <v>0</v>
      </c>
      <c r="E62" s="32">
        <f>(EX40+FA40+FD40+FG40+FJ40)/5</f>
        <v>0</v>
      </c>
    </row>
    <row r="63" spans="2:13" x14ac:dyDescent="0.25">
      <c r="B63" s="4"/>
      <c r="C63" s="4" t="s">
        <v>773</v>
      </c>
      <c r="D63" s="3">
        <f>E63/100*25</f>
        <v>0</v>
      </c>
      <c r="E63" s="32">
        <f>(EY40+FB40+FE40+FH40+FK40)/5</f>
        <v>0</v>
      </c>
    </row>
    <row r="64" spans="2:13" x14ac:dyDescent="0.25">
      <c r="B64" s="106"/>
      <c r="C64" s="4"/>
      <c r="D64" s="33">
        <f>SUM(D61:D63)</f>
        <v>0</v>
      </c>
      <c r="E64" s="33">
        <f>SUM(E61:E63)</f>
        <v>0</v>
      </c>
    </row>
    <row r="65" spans="2:2" x14ac:dyDescent="0.25">
      <c r="B65" s="108"/>
    </row>
    <row r="67" spans="2:2" x14ac:dyDescent="0.25">
      <c r="B67" s="109" t="s">
        <v>1387</v>
      </c>
    </row>
    <row r="68" spans="2:2" x14ac:dyDescent="0.25">
      <c r="B68" s="17" t="s">
        <v>751</v>
      </c>
    </row>
    <row r="69" spans="2:2" x14ac:dyDescent="0.25">
      <c r="B69" s="4" t="s">
        <v>753</v>
      </c>
    </row>
    <row r="70" spans="2:2" x14ac:dyDescent="0.25">
      <c r="B70" s="4" t="s">
        <v>754</v>
      </c>
    </row>
    <row r="71" spans="2:2" x14ac:dyDescent="0.25">
      <c r="B71" s="36"/>
    </row>
    <row r="72" spans="2:2" x14ac:dyDescent="0.25">
      <c r="B72" s="4"/>
    </row>
    <row r="73" spans="2:2" x14ac:dyDescent="0.25">
      <c r="B73" s="4" t="s">
        <v>751</v>
      </c>
    </row>
    <row r="74" spans="2:2" x14ac:dyDescent="0.25">
      <c r="B74" s="4" t="s">
        <v>753</v>
      </c>
    </row>
    <row r="75" spans="2:2" x14ac:dyDescent="0.25">
      <c r="B75" s="4" t="s">
        <v>754</v>
      </c>
    </row>
    <row r="76" spans="2:2" x14ac:dyDescent="0.25">
      <c r="B76" s="4"/>
    </row>
    <row r="77" spans="2:2" x14ac:dyDescent="0.25">
      <c r="B77" s="4" t="s">
        <v>751</v>
      </c>
    </row>
    <row r="78" spans="2:2" x14ac:dyDescent="0.25">
      <c r="B78" s="4" t="s">
        <v>753</v>
      </c>
    </row>
    <row r="79" spans="2:2" x14ac:dyDescent="0.25">
      <c r="B79" s="4" t="s">
        <v>754</v>
      </c>
    </row>
    <row r="80" spans="2:2" x14ac:dyDescent="0.25">
      <c r="B80" s="36"/>
    </row>
    <row r="81" spans="2:2" x14ac:dyDescent="0.25">
      <c r="B81" s="4"/>
    </row>
    <row r="82" spans="2:2" x14ac:dyDescent="0.25">
      <c r="B82" s="4" t="s">
        <v>751</v>
      </c>
    </row>
    <row r="83" spans="2:2" x14ac:dyDescent="0.25">
      <c r="B83" s="4" t="s">
        <v>753</v>
      </c>
    </row>
    <row r="84" spans="2:2" x14ac:dyDescent="0.25">
      <c r="B84" s="4" t="s">
        <v>754</v>
      </c>
    </row>
    <row r="85" spans="2:2" x14ac:dyDescent="0.25">
      <c r="B85" s="4"/>
    </row>
    <row r="86" spans="2:2" x14ac:dyDescent="0.25">
      <c r="B86" s="4" t="s">
        <v>751</v>
      </c>
    </row>
    <row r="87" spans="2:2" x14ac:dyDescent="0.25">
      <c r="B87" s="4" t="s">
        <v>753</v>
      </c>
    </row>
    <row r="88" spans="2:2" x14ac:dyDescent="0.25">
      <c r="B88" s="4" t="s">
        <v>754</v>
      </c>
    </row>
    <row r="89" spans="2:2" x14ac:dyDescent="0.25">
      <c r="B89" s="4"/>
    </row>
  </sheetData>
  <mergeCells count="137"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FI12:FK12"/>
    <mergeCell ref="AM12:AO12"/>
    <mergeCell ref="FC12:FE12"/>
    <mergeCell ref="AD12:AF12"/>
    <mergeCell ref="AG12:AI12"/>
    <mergeCell ref="AJ12:AL12"/>
    <mergeCell ref="AA12:AC12"/>
    <mergeCell ref="AA11:AC11"/>
    <mergeCell ref="EZ11:FB11"/>
    <mergeCell ref="FC11:FE11"/>
    <mergeCell ref="FF11:FH11"/>
    <mergeCell ref="CO12:CQ12"/>
    <mergeCell ref="EH12:EJ12"/>
    <mergeCell ref="EK12:EM12"/>
    <mergeCell ref="EQ12:ES12"/>
    <mergeCell ref="FF12:FH12"/>
    <mergeCell ref="EW12:EY12"/>
    <mergeCell ref="EZ12:FB12"/>
    <mergeCell ref="EB12:ED12"/>
    <mergeCell ref="EE12:EG12"/>
    <mergeCell ref="CR12:CT12"/>
    <mergeCell ref="BZ12:CB12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1:EJ11"/>
    <mergeCell ref="EK11:EM11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AV12:AX12"/>
    <mergeCell ref="AY12:BA12"/>
    <mergeCell ref="BB12:BD12"/>
    <mergeCell ref="BZ4:EV4"/>
    <mergeCell ref="DS5:EG5"/>
    <mergeCell ref="CO5:DC5"/>
    <mergeCell ref="EH5:EV5"/>
    <mergeCell ref="X12:Z12"/>
    <mergeCell ref="I12:K12"/>
    <mergeCell ref="L12:N12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R12:T12"/>
    <mergeCell ref="DY12:EA12"/>
    <mergeCell ref="EN12:EP12"/>
    <mergeCell ref="ET12:EV12"/>
    <mergeCell ref="BE12:BG12"/>
    <mergeCell ref="BH12:BJ12"/>
    <mergeCell ref="A4:A13"/>
    <mergeCell ref="B4:B13"/>
    <mergeCell ref="C12:E12"/>
    <mergeCell ref="F12:H12"/>
    <mergeCell ref="O11:Q11"/>
    <mergeCell ref="O12:Q12"/>
    <mergeCell ref="C11:E11"/>
    <mergeCell ref="I11:K11"/>
    <mergeCell ref="D56:E56"/>
    <mergeCell ref="F56:G56"/>
    <mergeCell ref="H56:I56"/>
    <mergeCell ref="J56:K56"/>
    <mergeCell ref="L56:M56"/>
    <mergeCell ref="F11:H11"/>
    <mergeCell ref="D47:E47"/>
    <mergeCell ref="F47:G47"/>
    <mergeCell ref="H47:I4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4"/>
  <sheetViews>
    <sheetView workbookViewId="0">
      <selection activeCell="HC13" sqref="HC13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29" t="s">
        <v>1472</v>
      </c>
      <c r="HV2" s="129"/>
      <c r="HW2" s="55"/>
      <c r="HX2" s="55"/>
      <c r="HY2" s="55"/>
      <c r="HZ2" s="55"/>
      <c r="IA2" s="55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5"/>
      <c r="HV3" s="55"/>
      <c r="HW3" s="55"/>
      <c r="HX3" s="55"/>
      <c r="HY3" s="55"/>
      <c r="HZ3" s="55"/>
      <c r="IA3" s="55"/>
    </row>
    <row r="4" spans="1:235" ht="15.75" x14ac:dyDescent="0.25">
      <c r="A4" s="223" t="s">
        <v>0</v>
      </c>
      <c r="B4" s="223" t="s">
        <v>170</v>
      </c>
      <c r="C4" s="221" t="s">
        <v>1543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21" t="s">
        <v>320</v>
      </c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185" t="s">
        <v>865</v>
      </c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7"/>
      <c r="CO4" s="185" t="s">
        <v>328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7"/>
      <c r="GA4" s="185" t="s">
        <v>1547</v>
      </c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7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224"/>
      <c r="B5" s="224"/>
      <c r="C5" s="181" t="s">
        <v>1437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81" t="s">
        <v>321</v>
      </c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36" t="s">
        <v>322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 t="s">
        <v>377</v>
      </c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81" t="s">
        <v>378</v>
      </c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 t="s">
        <v>329</v>
      </c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8" t="s">
        <v>324</v>
      </c>
      <c r="DH5" s="188"/>
      <c r="DI5" s="188"/>
      <c r="DJ5" s="188"/>
      <c r="DK5" s="188"/>
      <c r="DL5" s="188"/>
      <c r="DM5" s="188"/>
      <c r="DN5" s="188"/>
      <c r="DO5" s="188"/>
      <c r="DP5" s="188"/>
      <c r="DQ5" s="188"/>
      <c r="DR5" s="188"/>
      <c r="DS5" s="188"/>
      <c r="DT5" s="188"/>
      <c r="DU5" s="188"/>
      <c r="DV5" s="188"/>
      <c r="DW5" s="188"/>
      <c r="DX5" s="188"/>
      <c r="DY5" s="188" t="s">
        <v>330</v>
      </c>
      <c r="DZ5" s="188"/>
      <c r="EA5" s="188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  <c r="EN5" s="188"/>
      <c r="EO5" s="188"/>
      <c r="EP5" s="188"/>
      <c r="EQ5" s="219" t="s">
        <v>331</v>
      </c>
      <c r="ER5" s="219"/>
      <c r="ES5" s="219"/>
      <c r="ET5" s="219"/>
      <c r="EU5" s="219"/>
      <c r="EV5" s="219"/>
      <c r="EW5" s="219"/>
      <c r="EX5" s="219"/>
      <c r="EY5" s="219"/>
      <c r="EZ5" s="219"/>
      <c r="FA5" s="219"/>
      <c r="FB5" s="219"/>
      <c r="FC5" s="219"/>
      <c r="FD5" s="219"/>
      <c r="FE5" s="219"/>
      <c r="FF5" s="219"/>
      <c r="FG5" s="219"/>
      <c r="FH5" s="219"/>
      <c r="FI5" s="188" t="s">
        <v>43</v>
      </c>
      <c r="FJ5" s="188"/>
      <c r="FK5" s="188"/>
      <c r="FL5" s="188"/>
      <c r="FM5" s="188"/>
      <c r="FN5" s="188"/>
      <c r="FO5" s="188"/>
      <c r="FP5" s="188"/>
      <c r="FQ5" s="188"/>
      <c r="FR5" s="188"/>
      <c r="FS5" s="188"/>
      <c r="FT5" s="188"/>
      <c r="FU5" s="188"/>
      <c r="FV5" s="188"/>
      <c r="FW5" s="188"/>
      <c r="FX5" s="188"/>
      <c r="FY5" s="188"/>
      <c r="FZ5" s="188"/>
      <c r="GA5" s="151" t="s">
        <v>1541</v>
      </c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3"/>
    </row>
    <row r="6" spans="1:235" ht="15.75" hidden="1" customHeight="1" x14ac:dyDescent="0.25">
      <c r="A6" s="224"/>
      <c r="B6" s="224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224"/>
      <c r="B7" s="224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224"/>
      <c r="B8" s="224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224"/>
      <c r="B9" s="224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224"/>
      <c r="B10" s="224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224"/>
      <c r="B11" s="224"/>
      <c r="C11" s="192" t="s">
        <v>87</v>
      </c>
      <c r="D11" s="192" t="s">
        <v>2</v>
      </c>
      <c r="E11" s="192" t="s">
        <v>3</v>
      </c>
      <c r="F11" s="192" t="s">
        <v>88</v>
      </c>
      <c r="G11" s="192" t="s">
        <v>6</v>
      </c>
      <c r="H11" s="192" t="s">
        <v>7</v>
      </c>
      <c r="I11" s="192" t="s">
        <v>116</v>
      </c>
      <c r="J11" s="192" t="s">
        <v>6</v>
      </c>
      <c r="K11" s="192" t="s">
        <v>7</v>
      </c>
      <c r="L11" s="192" t="s">
        <v>89</v>
      </c>
      <c r="M11" s="192" t="s">
        <v>1</v>
      </c>
      <c r="N11" s="192" t="s">
        <v>2</v>
      </c>
      <c r="O11" s="192" t="s">
        <v>90</v>
      </c>
      <c r="P11" s="192"/>
      <c r="Q11" s="192"/>
      <c r="R11" s="192" t="s">
        <v>91</v>
      </c>
      <c r="S11" s="192"/>
      <c r="T11" s="192"/>
      <c r="U11" s="192" t="s">
        <v>92</v>
      </c>
      <c r="V11" s="192"/>
      <c r="W11" s="192"/>
      <c r="X11" s="192" t="s">
        <v>93</v>
      </c>
      <c r="Y11" s="192"/>
      <c r="Z11" s="192"/>
      <c r="AA11" s="137" t="s">
        <v>1080</v>
      </c>
      <c r="AB11" s="137"/>
      <c r="AC11" s="137"/>
      <c r="AD11" s="137" t="s">
        <v>94</v>
      </c>
      <c r="AE11" s="137"/>
      <c r="AF11" s="137"/>
      <c r="AG11" s="192" t="s">
        <v>95</v>
      </c>
      <c r="AH11" s="192"/>
      <c r="AI11" s="192"/>
      <c r="AJ11" s="137" t="s">
        <v>96</v>
      </c>
      <c r="AK11" s="137"/>
      <c r="AL11" s="137"/>
      <c r="AM11" s="192" t="s">
        <v>97</v>
      </c>
      <c r="AN11" s="192"/>
      <c r="AO11" s="192"/>
      <c r="AP11" s="192" t="s">
        <v>98</v>
      </c>
      <c r="AQ11" s="192"/>
      <c r="AR11" s="192"/>
      <c r="AS11" s="192" t="s">
        <v>99</v>
      </c>
      <c r="AT11" s="192"/>
      <c r="AU11" s="192"/>
      <c r="AV11" s="137" t="s">
        <v>100</v>
      </c>
      <c r="AW11" s="137"/>
      <c r="AX11" s="137"/>
      <c r="AY11" s="137" t="s">
        <v>101</v>
      </c>
      <c r="AZ11" s="137"/>
      <c r="BA11" s="137"/>
      <c r="BB11" s="137" t="s">
        <v>102</v>
      </c>
      <c r="BC11" s="137"/>
      <c r="BD11" s="137"/>
      <c r="BE11" s="137" t="s">
        <v>117</v>
      </c>
      <c r="BF11" s="137"/>
      <c r="BG11" s="137"/>
      <c r="BH11" s="137" t="s">
        <v>1104</v>
      </c>
      <c r="BI11" s="137"/>
      <c r="BJ11" s="137"/>
      <c r="BK11" s="137" t="s">
        <v>103</v>
      </c>
      <c r="BL11" s="137"/>
      <c r="BM11" s="137"/>
      <c r="BN11" s="137" t="s">
        <v>104</v>
      </c>
      <c r="BO11" s="137"/>
      <c r="BP11" s="137"/>
      <c r="BQ11" s="137" t="s">
        <v>105</v>
      </c>
      <c r="BR11" s="137"/>
      <c r="BS11" s="137"/>
      <c r="BT11" s="137" t="s">
        <v>106</v>
      </c>
      <c r="BU11" s="137"/>
      <c r="BV11" s="137"/>
      <c r="BW11" s="137" t="s">
        <v>403</v>
      </c>
      <c r="BX11" s="137"/>
      <c r="BY11" s="137"/>
      <c r="BZ11" s="137" t="s">
        <v>404</v>
      </c>
      <c r="CA11" s="137"/>
      <c r="CB11" s="137"/>
      <c r="CC11" s="137" t="s">
        <v>405</v>
      </c>
      <c r="CD11" s="137"/>
      <c r="CE11" s="137"/>
      <c r="CF11" s="137" t="s">
        <v>406</v>
      </c>
      <c r="CG11" s="137"/>
      <c r="CH11" s="137"/>
      <c r="CI11" s="137" t="s">
        <v>407</v>
      </c>
      <c r="CJ11" s="137"/>
      <c r="CK11" s="137"/>
      <c r="CL11" s="137" t="s">
        <v>408</v>
      </c>
      <c r="CM11" s="137"/>
      <c r="CN11" s="137"/>
      <c r="CO11" s="163" t="s">
        <v>107</v>
      </c>
      <c r="CP11" s="164"/>
      <c r="CQ11" s="165"/>
      <c r="CR11" s="137" t="s">
        <v>108</v>
      </c>
      <c r="CS11" s="137"/>
      <c r="CT11" s="137"/>
      <c r="CU11" s="137" t="s">
        <v>118</v>
      </c>
      <c r="CV11" s="137"/>
      <c r="CW11" s="137"/>
      <c r="CX11" s="137" t="s">
        <v>109</v>
      </c>
      <c r="CY11" s="137"/>
      <c r="CZ11" s="137"/>
      <c r="DA11" s="137" t="s">
        <v>110</v>
      </c>
      <c r="DB11" s="137"/>
      <c r="DC11" s="137"/>
      <c r="DD11" s="137" t="s">
        <v>111</v>
      </c>
      <c r="DE11" s="137"/>
      <c r="DF11" s="137"/>
      <c r="DG11" s="137" t="s">
        <v>112</v>
      </c>
      <c r="DH11" s="137"/>
      <c r="DI11" s="137"/>
      <c r="DJ11" s="137" t="s">
        <v>113</v>
      </c>
      <c r="DK11" s="137"/>
      <c r="DL11" s="137"/>
      <c r="DM11" s="137" t="s">
        <v>114</v>
      </c>
      <c r="DN11" s="137"/>
      <c r="DO11" s="137"/>
      <c r="DP11" s="137" t="s">
        <v>115</v>
      </c>
      <c r="DQ11" s="137"/>
      <c r="DR11" s="137"/>
      <c r="DS11" s="137" t="s">
        <v>119</v>
      </c>
      <c r="DT11" s="137"/>
      <c r="DU11" s="137"/>
      <c r="DV11" s="137" t="s">
        <v>120</v>
      </c>
      <c r="DW11" s="137"/>
      <c r="DX11" s="137"/>
      <c r="DY11" s="137" t="s">
        <v>121</v>
      </c>
      <c r="DZ11" s="137"/>
      <c r="EA11" s="137"/>
      <c r="EB11" s="137" t="s">
        <v>386</v>
      </c>
      <c r="EC11" s="137"/>
      <c r="ED11" s="137"/>
      <c r="EE11" s="137" t="s">
        <v>387</v>
      </c>
      <c r="EF11" s="137"/>
      <c r="EG11" s="137"/>
      <c r="EH11" s="137" t="s">
        <v>388</v>
      </c>
      <c r="EI11" s="137"/>
      <c r="EJ11" s="137"/>
      <c r="EK11" s="137" t="s">
        <v>389</v>
      </c>
      <c r="EL11" s="137"/>
      <c r="EM11" s="137"/>
      <c r="EN11" s="137" t="s">
        <v>390</v>
      </c>
      <c r="EO11" s="137"/>
      <c r="EP11" s="137"/>
      <c r="EQ11" s="137" t="s">
        <v>391</v>
      </c>
      <c r="ER11" s="137"/>
      <c r="ES11" s="137"/>
      <c r="ET11" s="137" t="s">
        <v>392</v>
      </c>
      <c r="EU11" s="137"/>
      <c r="EV11" s="137"/>
      <c r="EW11" s="137" t="s">
        <v>393</v>
      </c>
      <c r="EX11" s="137"/>
      <c r="EY11" s="137"/>
      <c r="EZ11" s="137" t="s">
        <v>394</v>
      </c>
      <c r="FA11" s="137"/>
      <c r="FB11" s="137"/>
      <c r="FC11" s="137" t="s">
        <v>395</v>
      </c>
      <c r="FD11" s="137"/>
      <c r="FE11" s="137"/>
      <c r="FF11" s="137" t="s">
        <v>396</v>
      </c>
      <c r="FG11" s="137"/>
      <c r="FH11" s="137"/>
      <c r="FI11" s="137" t="s">
        <v>397</v>
      </c>
      <c r="FJ11" s="137"/>
      <c r="FK11" s="137"/>
      <c r="FL11" s="137" t="s">
        <v>398</v>
      </c>
      <c r="FM11" s="137"/>
      <c r="FN11" s="137"/>
      <c r="FO11" s="137" t="s">
        <v>399</v>
      </c>
      <c r="FP11" s="137"/>
      <c r="FQ11" s="137"/>
      <c r="FR11" s="137" t="s">
        <v>400</v>
      </c>
      <c r="FS11" s="137"/>
      <c r="FT11" s="137"/>
      <c r="FU11" s="137" t="s">
        <v>401</v>
      </c>
      <c r="FV11" s="137"/>
      <c r="FW11" s="137"/>
      <c r="FX11" s="137" t="s">
        <v>402</v>
      </c>
      <c r="FY11" s="137"/>
      <c r="FZ11" s="137"/>
      <c r="GA11" s="137" t="s">
        <v>380</v>
      </c>
      <c r="GB11" s="137"/>
      <c r="GC11" s="137"/>
      <c r="GD11" s="137" t="s">
        <v>381</v>
      </c>
      <c r="GE11" s="137"/>
      <c r="GF11" s="137"/>
      <c r="GG11" s="137" t="s">
        <v>382</v>
      </c>
      <c r="GH11" s="137"/>
      <c r="GI11" s="137"/>
      <c r="GJ11" s="137" t="s">
        <v>383</v>
      </c>
      <c r="GK11" s="137"/>
      <c r="GL11" s="137"/>
      <c r="GM11" s="137" t="s">
        <v>384</v>
      </c>
      <c r="GN11" s="137"/>
      <c r="GO11" s="137"/>
      <c r="GP11" s="137" t="s">
        <v>385</v>
      </c>
      <c r="GQ11" s="137"/>
      <c r="GR11" s="137"/>
      <c r="GS11" s="102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224"/>
      <c r="B12" s="224"/>
      <c r="C12" s="162" t="s">
        <v>1054</v>
      </c>
      <c r="D12" s="162"/>
      <c r="E12" s="162"/>
      <c r="F12" s="162" t="s">
        <v>1056</v>
      </c>
      <c r="G12" s="162"/>
      <c r="H12" s="162"/>
      <c r="I12" s="162" t="s">
        <v>1059</v>
      </c>
      <c r="J12" s="162"/>
      <c r="K12" s="162"/>
      <c r="L12" s="162" t="s">
        <v>1063</v>
      </c>
      <c r="M12" s="162"/>
      <c r="N12" s="162"/>
      <c r="O12" s="162" t="s">
        <v>1067</v>
      </c>
      <c r="P12" s="162"/>
      <c r="Q12" s="162"/>
      <c r="R12" s="162" t="s">
        <v>1071</v>
      </c>
      <c r="S12" s="162"/>
      <c r="T12" s="162"/>
      <c r="U12" s="162" t="s">
        <v>1075</v>
      </c>
      <c r="V12" s="162"/>
      <c r="W12" s="162"/>
      <c r="X12" s="162" t="s">
        <v>1079</v>
      </c>
      <c r="Y12" s="162"/>
      <c r="Z12" s="162"/>
      <c r="AA12" s="162" t="s">
        <v>1081</v>
      </c>
      <c r="AB12" s="162"/>
      <c r="AC12" s="162"/>
      <c r="AD12" s="162" t="s">
        <v>530</v>
      </c>
      <c r="AE12" s="162"/>
      <c r="AF12" s="162"/>
      <c r="AG12" s="162" t="s">
        <v>1086</v>
      </c>
      <c r="AH12" s="162"/>
      <c r="AI12" s="162"/>
      <c r="AJ12" s="162" t="s">
        <v>1087</v>
      </c>
      <c r="AK12" s="162"/>
      <c r="AL12" s="162"/>
      <c r="AM12" s="171" t="s">
        <v>1088</v>
      </c>
      <c r="AN12" s="171"/>
      <c r="AO12" s="171"/>
      <c r="AP12" s="171" t="s">
        <v>1089</v>
      </c>
      <c r="AQ12" s="171"/>
      <c r="AR12" s="171"/>
      <c r="AS12" s="171" t="s">
        <v>1090</v>
      </c>
      <c r="AT12" s="171"/>
      <c r="AU12" s="171"/>
      <c r="AV12" s="171" t="s">
        <v>1094</v>
      </c>
      <c r="AW12" s="171"/>
      <c r="AX12" s="171"/>
      <c r="AY12" s="171" t="s">
        <v>1098</v>
      </c>
      <c r="AZ12" s="171"/>
      <c r="BA12" s="171"/>
      <c r="BB12" s="171" t="s">
        <v>1101</v>
      </c>
      <c r="BC12" s="171"/>
      <c r="BD12" s="171"/>
      <c r="BE12" s="171" t="s">
        <v>1102</v>
      </c>
      <c r="BF12" s="171"/>
      <c r="BG12" s="171"/>
      <c r="BH12" s="171" t="s">
        <v>1105</v>
      </c>
      <c r="BI12" s="171"/>
      <c r="BJ12" s="171"/>
      <c r="BK12" s="171" t="s">
        <v>1106</v>
      </c>
      <c r="BL12" s="171"/>
      <c r="BM12" s="171"/>
      <c r="BN12" s="171" t="s">
        <v>1107</v>
      </c>
      <c r="BO12" s="171"/>
      <c r="BP12" s="171"/>
      <c r="BQ12" s="171" t="s">
        <v>552</v>
      </c>
      <c r="BR12" s="171"/>
      <c r="BS12" s="171"/>
      <c r="BT12" s="171" t="s">
        <v>555</v>
      </c>
      <c r="BU12" s="171"/>
      <c r="BV12" s="171"/>
      <c r="BW12" s="162" t="s">
        <v>1108</v>
      </c>
      <c r="BX12" s="162"/>
      <c r="BY12" s="162"/>
      <c r="BZ12" s="162" t="s">
        <v>1109</v>
      </c>
      <c r="CA12" s="162"/>
      <c r="CB12" s="162"/>
      <c r="CC12" s="162" t="s">
        <v>1110</v>
      </c>
      <c r="CD12" s="162"/>
      <c r="CE12" s="162"/>
      <c r="CF12" s="162" t="s">
        <v>1114</v>
      </c>
      <c r="CG12" s="162"/>
      <c r="CH12" s="162"/>
      <c r="CI12" s="162" t="s">
        <v>1118</v>
      </c>
      <c r="CJ12" s="162"/>
      <c r="CK12" s="162"/>
      <c r="CL12" s="162" t="s">
        <v>566</v>
      </c>
      <c r="CM12" s="162"/>
      <c r="CN12" s="162"/>
      <c r="CO12" s="171" t="s">
        <v>1120</v>
      </c>
      <c r="CP12" s="171"/>
      <c r="CQ12" s="171"/>
      <c r="CR12" s="171" t="s">
        <v>1124</v>
      </c>
      <c r="CS12" s="171"/>
      <c r="CT12" s="171"/>
      <c r="CU12" s="171" t="s">
        <v>1127</v>
      </c>
      <c r="CV12" s="171"/>
      <c r="CW12" s="171"/>
      <c r="CX12" s="171" t="s">
        <v>1131</v>
      </c>
      <c r="CY12" s="171"/>
      <c r="CZ12" s="171"/>
      <c r="DA12" s="171" t="s">
        <v>574</v>
      </c>
      <c r="DB12" s="171"/>
      <c r="DC12" s="171"/>
      <c r="DD12" s="162" t="s">
        <v>1132</v>
      </c>
      <c r="DE12" s="162"/>
      <c r="DF12" s="162"/>
      <c r="DG12" s="220" t="s">
        <v>1136</v>
      </c>
      <c r="DH12" s="220"/>
      <c r="DI12" s="220"/>
      <c r="DJ12" s="220" t="s">
        <v>1140</v>
      </c>
      <c r="DK12" s="220"/>
      <c r="DL12" s="220"/>
      <c r="DM12" s="222" t="s">
        <v>1142</v>
      </c>
      <c r="DN12" s="222"/>
      <c r="DO12" s="222"/>
      <c r="DP12" s="220" t="s">
        <v>1143</v>
      </c>
      <c r="DQ12" s="220"/>
      <c r="DR12" s="220"/>
      <c r="DS12" s="220" t="s">
        <v>582</v>
      </c>
      <c r="DT12" s="220"/>
      <c r="DU12" s="220"/>
      <c r="DV12" s="220" t="s">
        <v>584</v>
      </c>
      <c r="DW12" s="220"/>
      <c r="DX12" s="220"/>
      <c r="DY12" s="222" t="s">
        <v>1148</v>
      </c>
      <c r="DZ12" s="222"/>
      <c r="EA12" s="222"/>
      <c r="EB12" s="222" t="s">
        <v>1151</v>
      </c>
      <c r="EC12" s="222"/>
      <c r="ED12" s="222"/>
      <c r="EE12" s="222" t="s">
        <v>1152</v>
      </c>
      <c r="EF12" s="222"/>
      <c r="EG12" s="222"/>
      <c r="EH12" s="222" t="s">
        <v>1156</v>
      </c>
      <c r="EI12" s="222"/>
      <c r="EJ12" s="222"/>
      <c r="EK12" s="222" t="s">
        <v>1160</v>
      </c>
      <c r="EL12" s="222"/>
      <c r="EM12" s="222"/>
      <c r="EN12" s="222" t="s">
        <v>590</v>
      </c>
      <c r="EO12" s="222"/>
      <c r="EP12" s="222"/>
      <c r="EQ12" s="220" t="s">
        <v>1162</v>
      </c>
      <c r="ER12" s="220"/>
      <c r="ES12" s="220"/>
      <c r="ET12" s="220" t="s">
        <v>597</v>
      </c>
      <c r="EU12" s="220"/>
      <c r="EV12" s="220"/>
      <c r="EW12" s="220" t="s">
        <v>1169</v>
      </c>
      <c r="EX12" s="220"/>
      <c r="EY12" s="220"/>
      <c r="EZ12" s="220" t="s">
        <v>593</v>
      </c>
      <c r="FA12" s="220"/>
      <c r="FB12" s="220"/>
      <c r="FC12" s="220" t="s">
        <v>594</v>
      </c>
      <c r="FD12" s="220"/>
      <c r="FE12" s="220"/>
      <c r="FF12" s="220" t="s">
        <v>1176</v>
      </c>
      <c r="FG12" s="220"/>
      <c r="FH12" s="220"/>
      <c r="FI12" s="222" t="s">
        <v>1180</v>
      </c>
      <c r="FJ12" s="222"/>
      <c r="FK12" s="222"/>
      <c r="FL12" s="222" t="s">
        <v>1184</v>
      </c>
      <c r="FM12" s="222"/>
      <c r="FN12" s="222"/>
      <c r="FO12" s="222" t="s">
        <v>1188</v>
      </c>
      <c r="FP12" s="222"/>
      <c r="FQ12" s="222"/>
      <c r="FR12" s="222" t="s">
        <v>599</v>
      </c>
      <c r="FS12" s="222"/>
      <c r="FT12" s="222"/>
      <c r="FU12" s="222" t="s">
        <v>1195</v>
      </c>
      <c r="FV12" s="222"/>
      <c r="FW12" s="222"/>
      <c r="FX12" s="222" t="s">
        <v>1198</v>
      </c>
      <c r="FY12" s="222"/>
      <c r="FZ12" s="222"/>
      <c r="GA12" s="220" t="s">
        <v>1202</v>
      </c>
      <c r="GB12" s="220"/>
      <c r="GC12" s="220"/>
      <c r="GD12" s="220" t="s">
        <v>1203</v>
      </c>
      <c r="GE12" s="220"/>
      <c r="GF12" s="220"/>
      <c r="GG12" s="220" t="s">
        <v>1207</v>
      </c>
      <c r="GH12" s="220"/>
      <c r="GI12" s="220"/>
      <c r="GJ12" s="220" t="s">
        <v>1211</v>
      </c>
      <c r="GK12" s="220"/>
      <c r="GL12" s="220"/>
      <c r="GM12" s="220" t="s">
        <v>1215</v>
      </c>
      <c r="GN12" s="220"/>
      <c r="GO12" s="220"/>
      <c r="GP12" s="220" t="s">
        <v>1219</v>
      </c>
      <c r="GQ12" s="220"/>
      <c r="GR12" s="220"/>
      <c r="GS12" s="83"/>
    </row>
    <row r="13" spans="1:235" ht="144" x14ac:dyDescent="0.25">
      <c r="A13" s="225"/>
      <c r="B13" s="225"/>
      <c r="C13" s="61" t="s">
        <v>791</v>
      </c>
      <c r="D13" s="61" t="s">
        <v>845</v>
      </c>
      <c r="E13" s="61" t="s">
        <v>1055</v>
      </c>
      <c r="F13" s="61" t="s">
        <v>1057</v>
      </c>
      <c r="G13" s="61" t="s">
        <v>525</v>
      </c>
      <c r="H13" s="61" t="s">
        <v>1058</v>
      </c>
      <c r="I13" s="61" t="s">
        <v>1060</v>
      </c>
      <c r="J13" s="61" t="s">
        <v>1061</v>
      </c>
      <c r="K13" s="61" t="s">
        <v>1062</v>
      </c>
      <c r="L13" s="61" t="s">
        <v>1064</v>
      </c>
      <c r="M13" s="61" t="s">
        <v>1065</v>
      </c>
      <c r="N13" s="61" t="s">
        <v>1066</v>
      </c>
      <c r="O13" s="61" t="s">
        <v>1068</v>
      </c>
      <c r="P13" s="61" t="s">
        <v>1069</v>
      </c>
      <c r="Q13" s="61" t="s">
        <v>1070</v>
      </c>
      <c r="R13" s="61" t="s">
        <v>1072</v>
      </c>
      <c r="S13" s="61" t="s">
        <v>1073</v>
      </c>
      <c r="T13" s="61" t="s">
        <v>1074</v>
      </c>
      <c r="U13" s="61" t="s">
        <v>1076</v>
      </c>
      <c r="V13" s="61" t="s">
        <v>1077</v>
      </c>
      <c r="W13" s="61" t="s">
        <v>1078</v>
      </c>
      <c r="X13" s="61" t="s">
        <v>260</v>
      </c>
      <c r="Y13" s="61" t="s">
        <v>527</v>
      </c>
      <c r="Z13" s="61" t="s">
        <v>262</v>
      </c>
      <c r="AA13" s="61" t="s">
        <v>528</v>
      </c>
      <c r="AB13" s="61" t="s">
        <v>1082</v>
      </c>
      <c r="AC13" s="61" t="s">
        <v>529</v>
      </c>
      <c r="AD13" s="61" t="s">
        <v>1083</v>
      </c>
      <c r="AE13" s="61" t="s">
        <v>1084</v>
      </c>
      <c r="AF13" s="61" t="s">
        <v>1085</v>
      </c>
      <c r="AG13" s="61" t="s">
        <v>534</v>
      </c>
      <c r="AH13" s="61" t="s">
        <v>535</v>
      </c>
      <c r="AI13" s="61" t="s">
        <v>536</v>
      </c>
      <c r="AJ13" s="61" t="s">
        <v>297</v>
      </c>
      <c r="AK13" s="61" t="s">
        <v>537</v>
      </c>
      <c r="AL13" s="61" t="s">
        <v>538</v>
      </c>
      <c r="AM13" s="61" t="s">
        <v>539</v>
      </c>
      <c r="AN13" s="61" t="s">
        <v>540</v>
      </c>
      <c r="AO13" s="61" t="s">
        <v>541</v>
      </c>
      <c r="AP13" s="61" t="s">
        <v>542</v>
      </c>
      <c r="AQ13" s="61" t="s">
        <v>543</v>
      </c>
      <c r="AR13" s="61" t="s">
        <v>544</v>
      </c>
      <c r="AS13" s="61" t="s">
        <v>1091</v>
      </c>
      <c r="AT13" s="61" t="s">
        <v>1092</v>
      </c>
      <c r="AU13" s="61" t="s">
        <v>1093</v>
      </c>
      <c r="AV13" s="61" t="s">
        <v>1095</v>
      </c>
      <c r="AW13" s="61" t="s">
        <v>1096</v>
      </c>
      <c r="AX13" s="61" t="s">
        <v>1097</v>
      </c>
      <c r="AY13" s="61" t="s">
        <v>1099</v>
      </c>
      <c r="AZ13" s="61" t="s">
        <v>1100</v>
      </c>
      <c r="BA13" s="61" t="s">
        <v>192</v>
      </c>
      <c r="BB13" s="61" t="s">
        <v>546</v>
      </c>
      <c r="BC13" s="61" t="s">
        <v>547</v>
      </c>
      <c r="BD13" s="61" t="s">
        <v>548</v>
      </c>
      <c r="BE13" s="30" t="s">
        <v>202</v>
      </c>
      <c r="BF13" s="30" t="s">
        <v>201</v>
      </c>
      <c r="BG13" s="30" t="s">
        <v>1103</v>
      </c>
      <c r="BH13" s="30" t="s">
        <v>549</v>
      </c>
      <c r="BI13" s="30" t="s">
        <v>550</v>
      </c>
      <c r="BJ13" s="30" t="s">
        <v>551</v>
      </c>
      <c r="BK13" s="30" t="s">
        <v>235</v>
      </c>
      <c r="BL13" s="30" t="s">
        <v>203</v>
      </c>
      <c r="BM13" s="30" t="s">
        <v>204</v>
      </c>
      <c r="BN13" s="30" t="s">
        <v>531</v>
      </c>
      <c r="BO13" s="30" t="s">
        <v>532</v>
      </c>
      <c r="BP13" s="30" t="s">
        <v>533</v>
      </c>
      <c r="BQ13" s="30" t="s">
        <v>552</v>
      </c>
      <c r="BR13" s="30" t="s">
        <v>553</v>
      </c>
      <c r="BS13" s="30" t="s">
        <v>554</v>
      </c>
      <c r="BT13" s="30" t="s">
        <v>555</v>
      </c>
      <c r="BU13" s="30" t="s">
        <v>556</v>
      </c>
      <c r="BV13" s="30" t="s">
        <v>557</v>
      </c>
      <c r="BW13" s="61" t="s">
        <v>558</v>
      </c>
      <c r="BX13" s="61" t="s">
        <v>559</v>
      </c>
      <c r="BY13" s="61" t="s">
        <v>560</v>
      </c>
      <c r="BZ13" s="61" t="s">
        <v>447</v>
      </c>
      <c r="CA13" s="61" t="s">
        <v>479</v>
      </c>
      <c r="CB13" s="61" t="s">
        <v>562</v>
      </c>
      <c r="CC13" s="30" t="s">
        <v>1111</v>
      </c>
      <c r="CD13" s="30" t="s">
        <v>1112</v>
      </c>
      <c r="CE13" s="30" t="s">
        <v>1113</v>
      </c>
      <c r="CF13" s="61" t="s">
        <v>1115</v>
      </c>
      <c r="CG13" s="61" t="s">
        <v>1116</v>
      </c>
      <c r="CH13" s="61" t="s">
        <v>1117</v>
      </c>
      <c r="CI13" s="61" t="s">
        <v>563</v>
      </c>
      <c r="CJ13" s="61" t="s">
        <v>564</v>
      </c>
      <c r="CK13" s="61" t="s">
        <v>565</v>
      </c>
      <c r="CL13" s="61" t="s">
        <v>566</v>
      </c>
      <c r="CM13" s="61" t="s">
        <v>567</v>
      </c>
      <c r="CN13" s="61" t="s">
        <v>1119</v>
      </c>
      <c r="CO13" s="30" t="s">
        <v>1121</v>
      </c>
      <c r="CP13" s="30" t="s">
        <v>1122</v>
      </c>
      <c r="CQ13" s="30" t="s">
        <v>1123</v>
      </c>
      <c r="CR13" s="30" t="s">
        <v>1125</v>
      </c>
      <c r="CS13" s="30" t="s">
        <v>1126</v>
      </c>
      <c r="CT13" s="30" t="s">
        <v>274</v>
      </c>
      <c r="CU13" s="30" t="s">
        <v>1128</v>
      </c>
      <c r="CV13" s="30" t="s">
        <v>1129</v>
      </c>
      <c r="CW13" s="30" t="s">
        <v>1130</v>
      </c>
      <c r="CX13" s="30" t="s">
        <v>571</v>
      </c>
      <c r="CY13" s="30" t="s">
        <v>572</v>
      </c>
      <c r="CZ13" s="30" t="s">
        <v>573</v>
      </c>
      <c r="DA13" s="30" t="s">
        <v>574</v>
      </c>
      <c r="DB13" s="30" t="s">
        <v>575</v>
      </c>
      <c r="DC13" s="30" t="s">
        <v>576</v>
      </c>
      <c r="DD13" s="30" t="s">
        <v>1133</v>
      </c>
      <c r="DE13" s="30" t="s">
        <v>1134</v>
      </c>
      <c r="DF13" s="30" t="s">
        <v>1135</v>
      </c>
      <c r="DG13" s="61" t="s">
        <v>1137</v>
      </c>
      <c r="DH13" s="61" t="s">
        <v>1138</v>
      </c>
      <c r="DI13" s="61" t="s">
        <v>1139</v>
      </c>
      <c r="DJ13" s="61" t="s">
        <v>577</v>
      </c>
      <c r="DK13" s="61" t="s">
        <v>578</v>
      </c>
      <c r="DL13" s="61" t="s">
        <v>1141</v>
      </c>
      <c r="DM13" s="61" t="s">
        <v>579</v>
      </c>
      <c r="DN13" s="61" t="s">
        <v>580</v>
      </c>
      <c r="DO13" s="61" t="s">
        <v>581</v>
      </c>
      <c r="DP13" s="61" t="s">
        <v>568</v>
      </c>
      <c r="DQ13" s="61" t="s">
        <v>569</v>
      </c>
      <c r="DR13" s="61" t="s">
        <v>570</v>
      </c>
      <c r="DS13" s="61" t="s">
        <v>1144</v>
      </c>
      <c r="DT13" s="61" t="s">
        <v>1145</v>
      </c>
      <c r="DU13" s="61" t="s">
        <v>583</v>
      </c>
      <c r="DV13" s="61" t="s">
        <v>584</v>
      </c>
      <c r="DW13" s="61" t="s">
        <v>1146</v>
      </c>
      <c r="DX13" s="61" t="s">
        <v>1147</v>
      </c>
      <c r="DY13" s="61" t="s">
        <v>1148</v>
      </c>
      <c r="DZ13" s="61" t="s">
        <v>1149</v>
      </c>
      <c r="EA13" s="61" t="s">
        <v>1150</v>
      </c>
      <c r="EB13" s="61" t="s">
        <v>585</v>
      </c>
      <c r="EC13" s="61" t="s">
        <v>586</v>
      </c>
      <c r="ED13" s="61" t="s">
        <v>587</v>
      </c>
      <c r="EE13" s="61" t="s">
        <v>1153</v>
      </c>
      <c r="EF13" s="61" t="s">
        <v>1154</v>
      </c>
      <c r="EG13" s="61" t="s">
        <v>1155</v>
      </c>
      <c r="EH13" s="61" t="s">
        <v>1157</v>
      </c>
      <c r="EI13" s="61" t="s">
        <v>1158</v>
      </c>
      <c r="EJ13" s="61" t="s">
        <v>1159</v>
      </c>
      <c r="EK13" s="61" t="s">
        <v>588</v>
      </c>
      <c r="EL13" s="61" t="s">
        <v>1161</v>
      </c>
      <c r="EM13" s="61" t="s">
        <v>589</v>
      </c>
      <c r="EN13" s="61" t="s">
        <v>590</v>
      </c>
      <c r="EO13" s="61" t="s">
        <v>591</v>
      </c>
      <c r="EP13" s="61" t="s">
        <v>592</v>
      </c>
      <c r="EQ13" s="61" t="s">
        <v>1163</v>
      </c>
      <c r="ER13" s="61" t="s">
        <v>1164</v>
      </c>
      <c r="ES13" s="61" t="s">
        <v>1165</v>
      </c>
      <c r="ET13" s="61" t="s">
        <v>1166</v>
      </c>
      <c r="EU13" s="61" t="s">
        <v>1167</v>
      </c>
      <c r="EV13" s="61" t="s">
        <v>1168</v>
      </c>
      <c r="EW13" s="61" t="s">
        <v>1169</v>
      </c>
      <c r="EX13" s="61" t="s">
        <v>1170</v>
      </c>
      <c r="EY13" s="61" t="s">
        <v>1171</v>
      </c>
      <c r="EZ13" s="61" t="s">
        <v>1172</v>
      </c>
      <c r="FA13" s="61" t="s">
        <v>1173</v>
      </c>
      <c r="FB13" s="61" t="s">
        <v>1174</v>
      </c>
      <c r="FC13" s="61" t="s">
        <v>595</v>
      </c>
      <c r="FD13" s="61" t="s">
        <v>596</v>
      </c>
      <c r="FE13" s="61" t="s">
        <v>1175</v>
      </c>
      <c r="FF13" s="61" t="s">
        <v>1177</v>
      </c>
      <c r="FG13" s="61" t="s">
        <v>1178</v>
      </c>
      <c r="FH13" s="61" t="s">
        <v>1179</v>
      </c>
      <c r="FI13" s="30" t="s">
        <v>1181</v>
      </c>
      <c r="FJ13" s="30" t="s">
        <v>1182</v>
      </c>
      <c r="FK13" s="30" t="s">
        <v>1183</v>
      </c>
      <c r="FL13" s="30" t="s">
        <v>1185</v>
      </c>
      <c r="FM13" s="30" t="s">
        <v>1186</v>
      </c>
      <c r="FN13" s="30" t="s">
        <v>1187</v>
      </c>
      <c r="FO13" s="30" t="s">
        <v>1189</v>
      </c>
      <c r="FP13" s="30" t="s">
        <v>1190</v>
      </c>
      <c r="FQ13" s="30" t="s">
        <v>1191</v>
      </c>
      <c r="FR13" s="30" t="s">
        <v>1192</v>
      </c>
      <c r="FS13" s="30" t="s">
        <v>1193</v>
      </c>
      <c r="FT13" s="30" t="s">
        <v>1194</v>
      </c>
      <c r="FU13" s="30" t="s">
        <v>483</v>
      </c>
      <c r="FV13" s="30" t="s">
        <v>1196</v>
      </c>
      <c r="FW13" s="30" t="s">
        <v>1197</v>
      </c>
      <c r="FX13" s="30" t="s">
        <v>1199</v>
      </c>
      <c r="FY13" s="30" t="s">
        <v>1200</v>
      </c>
      <c r="FZ13" s="30" t="s">
        <v>1201</v>
      </c>
      <c r="GA13" s="61" t="s">
        <v>600</v>
      </c>
      <c r="GB13" s="61" t="s">
        <v>601</v>
      </c>
      <c r="GC13" s="61" t="s">
        <v>602</v>
      </c>
      <c r="GD13" s="61" t="s">
        <v>1204</v>
      </c>
      <c r="GE13" s="61" t="s">
        <v>1205</v>
      </c>
      <c r="GF13" s="61" t="s">
        <v>1206</v>
      </c>
      <c r="GG13" s="61" t="s">
        <v>1208</v>
      </c>
      <c r="GH13" s="61" t="s">
        <v>1209</v>
      </c>
      <c r="GI13" s="61" t="s">
        <v>1210</v>
      </c>
      <c r="GJ13" s="61" t="s">
        <v>1212</v>
      </c>
      <c r="GK13" s="61" t="s">
        <v>1213</v>
      </c>
      <c r="GL13" s="61" t="s">
        <v>1214</v>
      </c>
      <c r="GM13" s="61" t="s">
        <v>1216</v>
      </c>
      <c r="GN13" s="61" t="s">
        <v>1217</v>
      </c>
      <c r="GO13" s="61" t="s">
        <v>1218</v>
      </c>
      <c r="GP13" s="61" t="s">
        <v>1220</v>
      </c>
      <c r="GQ13" s="61" t="s">
        <v>1221</v>
      </c>
      <c r="GR13" s="61" t="s">
        <v>1222</v>
      </c>
      <c r="GS13" s="83"/>
    </row>
    <row r="14" spans="1:235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1472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73" t="s">
        <v>171</v>
      </c>
      <c r="B39" s="1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82"/>
    </row>
    <row r="40" spans="1:201" ht="37.5" customHeight="1" x14ac:dyDescent="0.25">
      <c r="A40" s="175" t="s">
        <v>780</v>
      </c>
      <c r="B40" s="17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1">
        <f t="shared" si="6"/>
        <v>0</v>
      </c>
      <c r="GB40" s="10">
        <f t="shared" si="6"/>
        <v>0</v>
      </c>
      <c r="GC40" s="10">
        <f t="shared" si="6"/>
        <v>0</v>
      </c>
      <c r="GD40" s="31">
        <f t="shared" si="6"/>
        <v>0</v>
      </c>
      <c r="GE40" s="10">
        <f t="shared" si="6"/>
        <v>0</v>
      </c>
      <c r="GF40" s="10">
        <f t="shared" si="6"/>
        <v>0</v>
      </c>
      <c r="GG40" s="31">
        <f t="shared" si="6"/>
        <v>0</v>
      </c>
      <c r="GH40" s="10">
        <f t="shared" si="6"/>
        <v>0</v>
      </c>
      <c r="GI40" s="10">
        <f t="shared" si="6"/>
        <v>0</v>
      </c>
      <c r="GJ40" s="31">
        <f t="shared" si="6"/>
        <v>0</v>
      </c>
      <c r="GK40" s="10">
        <f t="shared" si="6"/>
        <v>0</v>
      </c>
      <c r="GL40" s="10">
        <f t="shared" si="6"/>
        <v>0</v>
      </c>
      <c r="GM40" s="31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1">
        <f t="shared" si="7"/>
        <v>0</v>
      </c>
      <c r="GQ40" s="10">
        <f t="shared" si="7"/>
        <v>0</v>
      </c>
      <c r="GR40" s="10">
        <f t="shared" si="7"/>
        <v>0</v>
      </c>
      <c r="GS40" s="84"/>
    </row>
    <row r="41" spans="1:201" x14ac:dyDescent="0.25">
      <c r="DG41" s="3"/>
      <c r="DH41" s="10"/>
      <c r="DI41" s="10"/>
    </row>
    <row r="42" spans="1:201" x14ac:dyDescent="0.25">
      <c r="B42" s="179" t="s">
        <v>1387</v>
      </c>
      <c r="C42" s="179"/>
      <c r="D42" s="179"/>
      <c r="E42" s="179"/>
      <c r="F42" s="50"/>
      <c r="G42" s="50"/>
      <c r="H42" s="50"/>
      <c r="I42" s="50"/>
      <c r="J42" s="50"/>
      <c r="K42" s="50"/>
      <c r="L42" s="50"/>
      <c r="M42" s="50"/>
      <c r="DG42" s="10"/>
    </row>
    <row r="43" spans="1:201" x14ac:dyDescent="0.25">
      <c r="B43" s="51" t="s">
        <v>751</v>
      </c>
      <c r="C43" s="51" t="s">
        <v>774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1" x14ac:dyDescent="0.25">
      <c r="B44" s="51" t="s">
        <v>753</v>
      </c>
      <c r="C44" s="51" t="s">
        <v>774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1" x14ac:dyDescent="0.25">
      <c r="B45" s="51" t="s">
        <v>754</v>
      </c>
      <c r="C45" s="51" t="s">
        <v>774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1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1" ht="30" customHeight="1" x14ac:dyDescent="0.25">
      <c r="B47" s="51"/>
      <c r="C47" s="51"/>
      <c r="D47" s="213" t="s">
        <v>321</v>
      </c>
      <c r="E47" s="213"/>
      <c r="F47" s="214" t="s">
        <v>322</v>
      </c>
      <c r="G47" s="214"/>
      <c r="H47" s="214" t="s">
        <v>377</v>
      </c>
      <c r="I47" s="214"/>
      <c r="J47" s="50"/>
      <c r="K47" s="50"/>
      <c r="L47" s="50"/>
      <c r="M47" s="50"/>
    </row>
    <row r="48" spans="1:201" x14ac:dyDescent="0.25">
      <c r="B48" s="51" t="s">
        <v>751</v>
      </c>
      <c r="C48" s="51" t="s">
        <v>775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753</v>
      </c>
      <c r="C49" s="51" t="s">
        <v>775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754</v>
      </c>
      <c r="C50" s="51" t="s">
        <v>775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751</v>
      </c>
      <c r="C52" s="51" t="s">
        <v>776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753</v>
      </c>
      <c r="C53" s="51" t="s">
        <v>776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754</v>
      </c>
      <c r="C54" s="51" t="s">
        <v>776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217" t="s">
        <v>329</v>
      </c>
      <c r="E56" s="218"/>
      <c r="F56" s="215" t="s">
        <v>324</v>
      </c>
      <c r="G56" s="216"/>
      <c r="H56" s="211" t="s">
        <v>330</v>
      </c>
      <c r="I56" s="212"/>
      <c r="J56" s="211" t="s">
        <v>331</v>
      </c>
      <c r="K56" s="212"/>
      <c r="L56" s="211" t="s">
        <v>43</v>
      </c>
      <c r="M56" s="212"/>
    </row>
    <row r="57" spans="2:13" x14ac:dyDescent="0.25">
      <c r="B57" s="51" t="s">
        <v>751</v>
      </c>
      <c r="C57" s="51" t="s">
        <v>777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753</v>
      </c>
      <c r="C58" s="51" t="s">
        <v>777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754</v>
      </c>
      <c r="C59" s="51" t="s">
        <v>777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751</v>
      </c>
      <c r="C61" s="51" t="s">
        <v>778</v>
      </c>
      <c r="D61" s="43">
        <f>(GA39+GD39+GG39+GJ39+GM39+GP39)/6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753</v>
      </c>
      <c r="C62" s="51" t="s">
        <v>778</v>
      </c>
      <c r="D62" s="43">
        <f>(GB39+GE39+GH39+GK39+GN39+GQ39)/6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754</v>
      </c>
      <c r="C63" s="51" t="s">
        <v>778</v>
      </c>
      <c r="D63" s="43">
        <f>(GC39+GF39+GI39+GL39+GO39+GR39)/6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29" t="s">
        <v>1472</v>
      </c>
      <c r="IE2" s="129"/>
      <c r="IF2" s="55"/>
      <c r="IG2" s="55"/>
      <c r="IH2" s="55"/>
      <c r="II2" s="55"/>
      <c r="IJ2" s="55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5"/>
      <c r="IE3" s="55"/>
      <c r="IF3" s="55"/>
      <c r="IG3" s="55"/>
      <c r="IH3" s="55"/>
      <c r="II3" s="55"/>
      <c r="IJ3" s="55"/>
    </row>
    <row r="4" spans="1:244" ht="15.75" x14ac:dyDescent="0.25">
      <c r="A4" s="101"/>
      <c r="B4" s="136" t="s">
        <v>1542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</row>
    <row r="5" spans="1:244" ht="15.75" customHeight="1" x14ac:dyDescent="0.25">
      <c r="A5" s="89"/>
      <c r="B5" s="89"/>
      <c r="C5" s="182" t="s">
        <v>1531</v>
      </c>
      <c r="D5" s="167"/>
      <c r="E5" s="167"/>
      <c r="F5" s="167"/>
      <c r="G5" s="167"/>
      <c r="H5" s="167"/>
      <c r="I5" s="167"/>
      <c r="J5" s="167"/>
      <c r="K5" s="168"/>
      <c r="L5" s="189" t="s">
        <v>320</v>
      </c>
      <c r="M5" s="190"/>
      <c r="N5" s="190"/>
      <c r="O5" s="190"/>
      <c r="P5" s="190"/>
      <c r="Q5" s="190"/>
      <c r="R5" s="190"/>
      <c r="S5" s="190"/>
      <c r="T5" s="191"/>
      <c r="U5" s="182" t="s">
        <v>865</v>
      </c>
      <c r="V5" s="183"/>
      <c r="W5" s="183"/>
      <c r="X5" s="183"/>
      <c r="Y5" s="183"/>
      <c r="Z5" s="183"/>
      <c r="AA5" s="183"/>
      <c r="AB5" s="183"/>
      <c r="AC5" s="184"/>
      <c r="AD5" s="189" t="s">
        <v>1532</v>
      </c>
      <c r="AE5" s="190"/>
      <c r="AF5" s="190"/>
      <c r="AG5" s="190"/>
      <c r="AH5" s="190"/>
      <c r="AI5" s="190"/>
      <c r="AJ5" s="190"/>
      <c r="AK5" s="190"/>
      <c r="AL5" s="191"/>
      <c r="AM5" s="91" t="s">
        <v>1533</v>
      </c>
      <c r="AN5" s="92"/>
      <c r="AO5" s="92"/>
      <c r="AP5" s="92"/>
      <c r="AQ5" s="92"/>
      <c r="AR5" s="92"/>
      <c r="AS5" s="92"/>
      <c r="AT5" s="92"/>
      <c r="AU5" s="88"/>
      <c r="AV5" s="103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</row>
    <row r="6" spans="1:244" ht="15.75" x14ac:dyDescent="0.25">
      <c r="A6" s="89"/>
      <c r="B6" s="89"/>
      <c r="C6" s="166" t="s">
        <v>87</v>
      </c>
      <c r="D6" s="167"/>
      <c r="E6" s="168"/>
      <c r="F6" s="166" t="s">
        <v>88</v>
      </c>
      <c r="G6" s="167"/>
      <c r="H6" s="168"/>
      <c r="I6" s="166" t="s">
        <v>116</v>
      </c>
      <c r="J6" s="167"/>
      <c r="K6" s="168"/>
      <c r="L6" s="163" t="s">
        <v>1534</v>
      </c>
      <c r="M6" s="164"/>
      <c r="N6" s="165"/>
      <c r="O6" s="163" t="s">
        <v>1535</v>
      </c>
      <c r="P6" s="164"/>
      <c r="Q6" s="165"/>
      <c r="R6" s="163" t="s">
        <v>1080</v>
      </c>
      <c r="S6" s="164"/>
      <c r="T6" s="165"/>
      <c r="U6" s="163" t="s">
        <v>403</v>
      </c>
      <c r="V6" s="157"/>
      <c r="W6" s="158"/>
      <c r="X6" s="163" t="s">
        <v>404</v>
      </c>
      <c r="Y6" s="164"/>
      <c r="Z6" s="165"/>
      <c r="AA6" s="163" t="s">
        <v>405</v>
      </c>
      <c r="AB6" s="164"/>
      <c r="AC6" s="165"/>
      <c r="AD6" s="163" t="s">
        <v>107</v>
      </c>
      <c r="AE6" s="164"/>
      <c r="AF6" s="165"/>
      <c r="AG6" s="163" t="s">
        <v>108</v>
      </c>
      <c r="AH6" s="164"/>
      <c r="AI6" s="165"/>
      <c r="AJ6" s="163" t="s">
        <v>1536</v>
      </c>
      <c r="AK6" s="164"/>
      <c r="AL6" s="165"/>
      <c r="AM6" s="93" t="s">
        <v>380</v>
      </c>
      <c r="AN6" s="94"/>
      <c r="AO6" s="95"/>
      <c r="AP6" s="93" t="s">
        <v>381</v>
      </c>
      <c r="AQ6" s="94"/>
      <c r="AR6" s="95"/>
      <c r="AS6" s="96" t="s">
        <v>382</v>
      </c>
      <c r="AT6" s="94"/>
      <c r="AU6" s="95"/>
    </row>
    <row r="7" spans="1:244" ht="68.25" customHeight="1" x14ac:dyDescent="0.25">
      <c r="A7" s="223" t="s">
        <v>0</v>
      </c>
      <c r="B7" s="223" t="s">
        <v>170</v>
      </c>
      <c r="C7" s="226" t="s">
        <v>1406</v>
      </c>
      <c r="D7" s="227"/>
      <c r="E7" s="228"/>
      <c r="F7" s="226" t="s">
        <v>1409</v>
      </c>
      <c r="G7" s="227"/>
      <c r="H7" s="228"/>
      <c r="I7" s="226" t="s">
        <v>1509</v>
      </c>
      <c r="J7" s="227"/>
      <c r="K7" s="228"/>
      <c r="L7" s="232" t="s">
        <v>1511</v>
      </c>
      <c r="M7" s="233"/>
      <c r="N7" s="234"/>
      <c r="O7" s="232" t="s">
        <v>1512</v>
      </c>
      <c r="P7" s="233"/>
      <c r="Q7" s="234"/>
      <c r="R7" s="232" t="s">
        <v>1443</v>
      </c>
      <c r="S7" s="233"/>
      <c r="T7" s="234"/>
      <c r="U7" s="229" t="s">
        <v>1516</v>
      </c>
      <c r="V7" s="230"/>
      <c r="W7" s="231"/>
      <c r="X7" s="237" t="s">
        <v>1413</v>
      </c>
      <c r="Y7" s="238"/>
      <c r="Z7" s="239"/>
      <c r="AA7" s="237" t="s">
        <v>1530</v>
      </c>
      <c r="AB7" s="238"/>
      <c r="AC7" s="239"/>
      <c r="AD7" s="232" t="s">
        <v>1447</v>
      </c>
      <c r="AE7" s="233"/>
      <c r="AF7" s="234"/>
      <c r="AG7" s="232" t="s">
        <v>1450</v>
      </c>
      <c r="AH7" s="233"/>
      <c r="AI7" s="234"/>
      <c r="AJ7" s="232" t="s">
        <v>1454</v>
      </c>
      <c r="AK7" s="233"/>
      <c r="AL7" s="234"/>
      <c r="AM7" s="226" t="s">
        <v>1458</v>
      </c>
      <c r="AN7" s="227"/>
      <c r="AO7" s="228"/>
      <c r="AP7" s="232" t="s">
        <v>1529</v>
      </c>
      <c r="AQ7" s="233"/>
      <c r="AR7" s="234"/>
      <c r="AS7" s="232" t="s">
        <v>1462</v>
      </c>
      <c r="AT7" s="235"/>
      <c r="AU7" s="236"/>
    </row>
    <row r="8" spans="1:244" ht="102" x14ac:dyDescent="0.25">
      <c r="A8" s="225"/>
      <c r="B8" s="225"/>
      <c r="C8" s="61" t="s">
        <v>255</v>
      </c>
      <c r="D8" s="61" t="s">
        <v>1407</v>
      </c>
      <c r="E8" s="61" t="s">
        <v>1408</v>
      </c>
      <c r="F8" s="61" t="s">
        <v>1410</v>
      </c>
      <c r="G8" s="61" t="s">
        <v>1411</v>
      </c>
      <c r="H8" s="61" t="s">
        <v>1412</v>
      </c>
      <c r="I8" s="61" t="s">
        <v>1439</v>
      </c>
      <c r="J8" s="61" t="s">
        <v>1510</v>
      </c>
      <c r="K8" s="61" t="s">
        <v>1440</v>
      </c>
      <c r="L8" s="30" t="s">
        <v>1468</v>
      </c>
      <c r="M8" s="30" t="s">
        <v>1441</v>
      </c>
      <c r="N8" s="30" t="s">
        <v>1442</v>
      </c>
      <c r="O8" s="30" t="s">
        <v>1513</v>
      </c>
      <c r="P8" s="30" t="s">
        <v>1514</v>
      </c>
      <c r="Q8" s="30" t="s">
        <v>1515</v>
      </c>
      <c r="R8" s="30" t="s">
        <v>293</v>
      </c>
      <c r="S8" s="30" t="s">
        <v>1478</v>
      </c>
      <c r="T8" s="30" t="s">
        <v>295</v>
      </c>
      <c r="U8" s="66" t="s">
        <v>1444</v>
      </c>
      <c r="V8" s="66" t="s">
        <v>1445</v>
      </c>
      <c r="W8" s="97" t="s">
        <v>1446</v>
      </c>
      <c r="X8" s="61" t="s">
        <v>1414</v>
      </c>
      <c r="Y8" s="61" t="s">
        <v>1517</v>
      </c>
      <c r="Z8" s="61" t="s">
        <v>1518</v>
      </c>
      <c r="AA8" s="61" t="s">
        <v>1415</v>
      </c>
      <c r="AB8" s="61" t="s">
        <v>1416</v>
      </c>
      <c r="AC8" s="61" t="s">
        <v>204</v>
      </c>
      <c r="AD8" s="30" t="s">
        <v>1448</v>
      </c>
      <c r="AE8" s="30" t="s">
        <v>1519</v>
      </c>
      <c r="AF8" s="30" t="s">
        <v>1449</v>
      </c>
      <c r="AG8" s="30" t="s">
        <v>1451</v>
      </c>
      <c r="AH8" s="30" t="s">
        <v>1452</v>
      </c>
      <c r="AI8" s="30" t="s">
        <v>1453</v>
      </c>
      <c r="AJ8" s="30" t="s">
        <v>1455</v>
      </c>
      <c r="AK8" s="30" t="s">
        <v>1456</v>
      </c>
      <c r="AL8" s="30" t="s">
        <v>1457</v>
      </c>
      <c r="AM8" s="61" t="s">
        <v>1459</v>
      </c>
      <c r="AN8" s="98" t="s">
        <v>1460</v>
      </c>
      <c r="AO8" s="66" t="s">
        <v>1520</v>
      </c>
      <c r="AP8" s="30" t="s">
        <v>1466</v>
      </c>
      <c r="AQ8" s="30" t="s">
        <v>1465</v>
      </c>
      <c r="AR8" s="30" t="s">
        <v>1461</v>
      </c>
      <c r="AS8" s="30" t="s">
        <v>1464</v>
      </c>
      <c r="AT8" s="30" t="s">
        <v>1521</v>
      </c>
      <c r="AU8" s="30" t="s">
        <v>1463</v>
      </c>
    </row>
    <row r="9" spans="1:244" ht="15.75" x14ac:dyDescent="0.25">
      <c r="A9" s="28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1"/>
      <c r="V9" s="61"/>
      <c r="W9" s="61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1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73" t="s">
        <v>171</v>
      </c>
      <c r="B34" s="174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75" t="s">
        <v>780</v>
      </c>
      <c r="B35" s="176"/>
      <c r="C35" s="31">
        <f>C34*100/25</f>
        <v>0</v>
      </c>
      <c r="D35" s="10">
        <f t="shared" ref="D35:AU35" si="1">D34*100/25</f>
        <v>0</v>
      </c>
      <c r="E35" s="10">
        <f t="shared" si="1"/>
        <v>0</v>
      </c>
      <c r="F35" s="31">
        <f t="shared" si="1"/>
        <v>0</v>
      </c>
      <c r="G35" s="10">
        <f t="shared" si="1"/>
        <v>0</v>
      </c>
      <c r="H35" s="10">
        <f t="shared" si="1"/>
        <v>0</v>
      </c>
      <c r="I35" s="31">
        <f t="shared" si="1"/>
        <v>0</v>
      </c>
      <c r="J35" s="10">
        <f t="shared" si="1"/>
        <v>0</v>
      </c>
      <c r="K35" s="10">
        <f t="shared" si="1"/>
        <v>0</v>
      </c>
      <c r="L35" s="31">
        <f t="shared" si="1"/>
        <v>0</v>
      </c>
      <c r="M35" s="10">
        <f t="shared" si="1"/>
        <v>0</v>
      </c>
      <c r="N35" s="10">
        <f t="shared" si="1"/>
        <v>0</v>
      </c>
      <c r="O35" s="31">
        <f t="shared" si="1"/>
        <v>0</v>
      </c>
      <c r="P35" s="10">
        <f t="shared" si="1"/>
        <v>0</v>
      </c>
      <c r="Q35" s="10">
        <f t="shared" si="1"/>
        <v>0</v>
      </c>
      <c r="R35" s="31">
        <f t="shared" si="1"/>
        <v>0</v>
      </c>
      <c r="S35" s="10">
        <f t="shared" si="1"/>
        <v>0</v>
      </c>
      <c r="T35" s="10">
        <f t="shared" si="1"/>
        <v>0</v>
      </c>
      <c r="U35" s="31">
        <f t="shared" si="1"/>
        <v>0</v>
      </c>
      <c r="V35" s="10">
        <f t="shared" si="1"/>
        <v>0</v>
      </c>
      <c r="W35" s="10">
        <f t="shared" si="1"/>
        <v>0</v>
      </c>
      <c r="X35" s="31">
        <f t="shared" si="1"/>
        <v>0</v>
      </c>
      <c r="Y35" s="10">
        <f t="shared" si="1"/>
        <v>0</v>
      </c>
      <c r="Z35" s="10">
        <f t="shared" si="1"/>
        <v>0</v>
      </c>
      <c r="AA35" s="31">
        <f t="shared" si="1"/>
        <v>0</v>
      </c>
      <c r="AB35" s="10">
        <f t="shared" si="1"/>
        <v>0</v>
      </c>
      <c r="AC35" s="10">
        <f t="shared" si="1"/>
        <v>0</v>
      </c>
      <c r="AD35" s="31">
        <f t="shared" si="1"/>
        <v>0</v>
      </c>
      <c r="AE35" s="10">
        <f t="shared" si="1"/>
        <v>0</v>
      </c>
      <c r="AF35" s="10">
        <f t="shared" si="1"/>
        <v>0</v>
      </c>
      <c r="AG35" s="31">
        <f t="shared" si="1"/>
        <v>0</v>
      </c>
      <c r="AH35" s="10">
        <f t="shared" si="1"/>
        <v>0</v>
      </c>
      <c r="AI35" s="10">
        <f t="shared" si="1"/>
        <v>0</v>
      </c>
      <c r="AJ35" s="31">
        <f t="shared" si="1"/>
        <v>0</v>
      </c>
      <c r="AK35" s="10">
        <f t="shared" si="1"/>
        <v>0</v>
      </c>
      <c r="AL35" s="10">
        <f t="shared" si="1"/>
        <v>0</v>
      </c>
      <c r="AM35" s="31">
        <f t="shared" si="1"/>
        <v>0</v>
      </c>
      <c r="AN35" s="10">
        <f t="shared" si="1"/>
        <v>0</v>
      </c>
      <c r="AO35" s="10">
        <f t="shared" si="1"/>
        <v>0</v>
      </c>
      <c r="AP35" s="31">
        <f t="shared" si="1"/>
        <v>0</v>
      </c>
      <c r="AQ35" s="10">
        <f t="shared" si="1"/>
        <v>0</v>
      </c>
      <c r="AR35" s="10">
        <f t="shared" si="1"/>
        <v>0</v>
      </c>
      <c r="AS35" s="31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179" t="s">
        <v>1387</v>
      </c>
      <c r="C37" s="179"/>
      <c r="D37" s="179"/>
      <c r="E37" s="179"/>
      <c r="F37" s="50"/>
      <c r="G37" s="50"/>
      <c r="H37" s="50"/>
      <c r="I37" s="50"/>
      <c r="J37" s="50"/>
      <c r="K37" s="50"/>
      <c r="L37" s="50"/>
      <c r="M37" s="50"/>
      <c r="DG37" s="10"/>
    </row>
    <row r="38" spans="1:113" x14ac:dyDescent="0.25">
      <c r="B38" s="51" t="s">
        <v>751</v>
      </c>
      <c r="C38" s="43" t="s">
        <v>774</v>
      </c>
      <c r="D38" s="43">
        <f>(C34+F34+I34)/3</f>
        <v>0</v>
      </c>
      <c r="E38" s="52">
        <f>(C35+F35+I35)/3</f>
        <v>0</v>
      </c>
      <c r="F38" s="50"/>
      <c r="G38" s="50"/>
      <c r="H38" s="50"/>
      <c r="I38" s="50"/>
      <c r="J38" s="50"/>
      <c r="K38" s="50"/>
      <c r="L38" s="50"/>
      <c r="M38" s="50"/>
    </row>
    <row r="39" spans="1:113" x14ac:dyDescent="0.25">
      <c r="B39" s="51" t="s">
        <v>753</v>
      </c>
      <c r="C39" s="43" t="s">
        <v>774</v>
      </c>
      <c r="D39" s="43">
        <f>(D34+G34+J34)/3</f>
        <v>0</v>
      </c>
      <c r="E39" s="52">
        <f>(D35+G35+J35)/3</f>
        <v>0</v>
      </c>
      <c r="F39" s="50"/>
      <c r="G39" s="50"/>
      <c r="H39" s="50"/>
      <c r="I39" s="50"/>
      <c r="J39" s="50"/>
      <c r="K39" s="50"/>
      <c r="L39" s="50"/>
      <c r="M39" s="50"/>
    </row>
    <row r="40" spans="1:113" x14ac:dyDescent="0.25">
      <c r="B40" s="51" t="s">
        <v>754</v>
      </c>
      <c r="C40" s="43" t="s">
        <v>774</v>
      </c>
      <c r="D40" s="43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  <c r="L40" s="50"/>
      <c r="M40" s="50"/>
    </row>
    <row r="41" spans="1:113" x14ac:dyDescent="0.25">
      <c r="B41" s="53"/>
      <c r="C41" s="90"/>
      <c r="D41" s="54">
        <f>D38+D39+D40</f>
        <v>0</v>
      </c>
      <c r="E41" s="99">
        <f>E38+E39+E40</f>
        <v>0</v>
      </c>
      <c r="F41" s="50"/>
      <c r="G41" s="50"/>
      <c r="H41" s="50"/>
      <c r="I41" s="50"/>
      <c r="J41" s="50"/>
      <c r="K41" s="50"/>
      <c r="L41" s="50"/>
      <c r="M41" s="50"/>
    </row>
    <row r="42" spans="1:113" ht="15" customHeight="1" x14ac:dyDescent="0.25">
      <c r="B42" s="51"/>
      <c r="C42" s="43"/>
      <c r="D42" s="213" t="s">
        <v>1472</v>
      </c>
      <c r="E42" s="213"/>
      <c r="F42" s="50"/>
      <c r="G42" s="50"/>
      <c r="H42" s="50"/>
      <c r="I42" s="50"/>
    </row>
    <row r="43" spans="1:113" x14ac:dyDescent="0.25">
      <c r="B43" s="51" t="s">
        <v>751</v>
      </c>
      <c r="C43" s="43" t="s">
        <v>775</v>
      </c>
      <c r="D43" s="43">
        <f>(L34+O34+R34)/3</f>
        <v>0</v>
      </c>
      <c r="E43" s="52">
        <f>(L35+O35+R35)/3</f>
        <v>0</v>
      </c>
      <c r="F43" s="55"/>
      <c r="G43" s="55"/>
      <c r="H43" s="55"/>
      <c r="I43" s="55"/>
    </row>
    <row r="44" spans="1:113" x14ac:dyDescent="0.25">
      <c r="B44" s="51" t="s">
        <v>753</v>
      </c>
      <c r="C44" s="43" t="s">
        <v>775</v>
      </c>
      <c r="D44" s="43">
        <f>(M34+P34+S34)/3</f>
        <v>0</v>
      </c>
      <c r="E44" s="52">
        <f>(M35+P35+S35)/3</f>
        <v>0</v>
      </c>
      <c r="F44" s="55"/>
      <c r="G44" s="55"/>
      <c r="H44" s="55"/>
      <c r="I44" s="55"/>
    </row>
    <row r="45" spans="1:113" x14ac:dyDescent="0.25">
      <c r="B45" s="51" t="s">
        <v>754</v>
      </c>
      <c r="C45" s="43" t="s">
        <v>775</v>
      </c>
      <c r="D45" s="43">
        <f>(N34+Q34+T34)/3</f>
        <v>0</v>
      </c>
      <c r="E45" s="52">
        <f>(N35+Q35+T35)/3</f>
        <v>0</v>
      </c>
      <c r="F45" s="55"/>
      <c r="G45" s="55"/>
      <c r="H45" s="55"/>
      <c r="I45" s="55"/>
    </row>
    <row r="46" spans="1:113" x14ac:dyDescent="0.25">
      <c r="B46" s="51"/>
      <c r="C46" s="43"/>
      <c r="D46" s="56">
        <f>D43+D44+D45</f>
        <v>0</v>
      </c>
      <c r="E46" s="100">
        <f>E43+E44+E45</f>
        <v>0</v>
      </c>
      <c r="F46" s="58"/>
      <c r="G46" s="58"/>
      <c r="H46" s="58"/>
      <c r="I46" s="58"/>
    </row>
    <row r="47" spans="1:113" x14ac:dyDescent="0.25">
      <c r="B47" s="51" t="s">
        <v>751</v>
      </c>
      <c r="C47" s="43" t="s">
        <v>776</v>
      </c>
      <c r="D47" s="59">
        <f>(U34+X34+AA34)/3</f>
        <v>0</v>
      </c>
      <c r="E47" s="52">
        <f>(U35+X35+AA35)/3</f>
        <v>0</v>
      </c>
      <c r="F47" s="50"/>
      <c r="G47" s="50"/>
      <c r="H47" s="50"/>
      <c r="I47" s="50"/>
      <c r="J47" s="50"/>
      <c r="K47" s="50"/>
      <c r="L47" s="50"/>
      <c r="M47" s="50"/>
    </row>
    <row r="48" spans="1:113" x14ac:dyDescent="0.25">
      <c r="B48" s="51" t="s">
        <v>753</v>
      </c>
      <c r="C48" s="43" t="s">
        <v>776</v>
      </c>
      <c r="D48" s="59">
        <f>(V34+Y34+AB34)/3</f>
        <v>0</v>
      </c>
      <c r="E48" s="52">
        <f>(V35+Y35+AB35)/3</f>
        <v>0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754</v>
      </c>
      <c r="C49" s="43" t="s">
        <v>776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3"/>
      <c r="C50" s="90"/>
      <c r="D50" s="57">
        <f>D47+D48+D49</f>
        <v>0</v>
      </c>
      <c r="E50" s="57">
        <f>E47+E48+E49</f>
        <v>0</v>
      </c>
      <c r="F50" s="50"/>
      <c r="G50" s="50"/>
      <c r="H50" s="50"/>
      <c r="I50" s="50"/>
      <c r="J50" s="50"/>
      <c r="K50" s="50"/>
      <c r="L50" s="50"/>
      <c r="M50" s="50"/>
    </row>
    <row r="51" spans="2:13" x14ac:dyDescent="0.25">
      <c r="B51" s="51"/>
      <c r="C51" s="43"/>
      <c r="D51" s="217" t="s">
        <v>1472</v>
      </c>
      <c r="E51" s="218"/>
    </row>
    <row r="52" spans="2:13" x14ac:dyDescent="0.25">
      <c r="B52" s="51" t="s">
        <v>751</v>
      </c>
      <c r="C52" s="43" t="s">
        <v>777</v>
      </c>
      <c r="D52" s="43">
        <f>(AD34+AG34+AJ34)/3</f>
        <v>0</v>
      </c>
      <c r="E52" s="52">
        <f>(AD35+AG35+AJ35)/3</f>
        <v>0</v>
      </c>
    </row>
    <row r="53" spans="2:13" x14ac:dyDescent="0.25">
      <c r="B53" s="51" t="s">
        <v>753</v>
      </c>
      <c r="C53" s="43" t="s">
        <v>777</v>
      </c>
      <c r="D53" s="43">
        <f>(AE34+AH34+AK34)/3</f>
        <v>0</v>
      </c>
      <c r="E53" s="52">
        <f>(AE35+AH35+AK35)/3</f>
        <v>0</v>
      </c>
    </row>
    <row r="54" spans="2:13" x14ac:dyDescent="0.25">
      <c r="B54" s="51" t="s">
        <v>754</v>
      </c>
      <c r="C54" s="43" t="s">
        <v>777</v>
      </c>
      <c r="D54" s="43">
        <f>(AF34+AI34+AL34)/3</f>
        <v>0</v>
      </c>
      <c r="E54" s="52">
        <f>(AF35+AI35+AL35)/3</f>
        <v>0</v>
      </c>
    </row>
    <row r="55" spans="2:13" x14ac:dyDescent="0.25">
      <c r="B55" s="51"/>
      <c r="C55" s="43"/>
      <c r="D55" s="56">
        <f>D52+D53+D54</f>
        <v>0</v>
      </c>
      <c r="E55" s="100">
        <f>E52+E53+E54</f>
        <v>0</v>
      </c>
    </row>
    <row r="56" spans="2:13" x14ac:dyDescent="0.25">
      <c r="B56" s="51" t="s">
        <v>751</v>
      </c>
      <c r="C56" s="43" t="s">
        <v>778</v>
      </c>
      <c r="D56" s="43">
        <f>(AM34+AP34+AS34)/3</f>
        <v>0</v>
      </c>
      <c r="E56" s="52">
        <f>(AM35+AP35+AS35)/3</f>
        <v>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25">
      <c r="B57" s="51" t="s">
        <v>753</v>
      </c>
      <c r="C57" s="43" t="s">
        <v>778</v>
      </c>
      <c r="D57" s="43">
        <f>(AN34+AQ34+AT34)/3</f>
        <v>0</v>
      </c>
      <c r="E57" s="52">
        <f>(AN35+AQ35+AT35)/3</f>
        <v>0</v>
      </c>
      <c r="F57" s="50"/>
      <c r="G57" s="50"/>
      <c r="H57" s="50"/>
      <c r="I57" s="50"/>
      <c r="J57" s="50"/>
      <c r="K57" s="50"/>
      <c r="L57" s="50"/>
      <c r="M57" s="50"/>
    </row>
    <row r="58" spans="2:13" x14ac:dyDescent="0.25">
      <c r="B58" s="51" t="s">
        <v>754</v>
      </c>
      <c r="C58" s="43" t="s">
        <v>778</v>
      </c>
      <c r="D58" s="43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  <c r="L58" s="50"/>
      <c r="M58" s="50"/>
    </row>
    <row r="59" spans="2:13" x14ac:dyDescent="0.25">
      <c r="B59" s="51"/>
      <c r="C59" s="51"/>
      <c r="D59" s="56">
        <f>D56+D57+D58</f>
        <v>0</v>
      </c>
      <c r="E59" s="57">
        <f>E56+E57+E58</f>
        <v>0</v>
      </c>
      <c r="F59" s="50"/>
      <c r="G59" s="50"/>
      <c r="H59" s="50"/>
      <c r="I59" s="50"/>
      <c r="J59" s="50"/>
      <c r="K59" s="50"/>
      <c r="L59" s="50"/>
      <c r="M59" s="50"/>
    </row>
  </sheetData>
  <mergeCells count="40">
    <mergeCell ref="X7:Z7"/>
    <mergeCell ref="AA7:AC7"/>
    <mergeCell ref="L7:N7"/>
    <mergeCell ref="O7:Q7"/>
    <mergeCell ref="R7:T7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114"/>
  <sheetViews>
    <sheetView tabSelected="1" zoomScale="60" zoomScaleNormal="60" workbookViewId="0">
      <selection activeCell="W50" sqref="W50"/>
    </sheetView>
  </sheetViews>
  <sheetFormatPr defaultRowHeight="15" x14ac:dyDescent="0.25"/>
  <cols>
    <col min="2" max="2" width="39.4257812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s="64" customFormat="1" ht="15.75" x14ac:dyDescent="0.25">
      <c r="A2" s="8" t="s">
        <v>788</v>
      </c>
      <c r="B2" s="14" t="s">
        <v>1586</v>
      </c>
      <c r="C2" s="14"/>
      <c r="D2" s="14"/>
      <c r="E2" s="14" t="s">
        <v>1583</v>
      </c>
      <c r="F2" s="118"/>
      <c r="G2" s="14"/>
      <c r="H2" s="14" t="s">
        <v>1582</v>
      </c>
      <c r="I2" s="14"/>
      <c r="J2" s="14"/>
      <c r="K2" s="14"/>
      <c r="L2" s="14" t="s">
        <v>1584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JV2" s="242" t="s">
        <v>1472</v>
      </c>
      <c r="JW2" s="242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5"/>
      <c r="JW3" s="55"/>
    </row>
    <row r="4" spans="1:283" ht="18.75" x14ac:dyDescent="0.3">
      <c r="A4" s="223" t="s">
        <v>0</v>
      </c>
      <c r="B4" s="223" t="s">
        <v>170</v>
      </c>
      <c r="C4" s="240" t="s">
        <v>409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0" t="s">
        <v>320</v>
      </c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BC4" s="241"/>
      <c r="BD4" s="241"/>
      <c r="BE4" s="241"/>
      <c r="BF4" s="241"/>
      <c r="BG4" s="241"/>
      <c r="BH4" s="241"/>
      <c r="BI4" s="241"/>
      <c r="BJ4" s="241"/>
      <c r="BK4" s="241"/>
      <c r="BL4" s="241"/>
      <c r="BM4" s="241"/>
      <c r="BN4" s="241"/>
      <c r="BO4" s="241"/>
      <c r="BP4" s="241"/>
      <c r="BQ4" s="241"/>
      <c r="BR4" s="241"/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1"/>
      <c r="CG4" s="241"/>
      <c r="CH4" s="241"/>
      <c r="CI4" s="241"/>
      <c r="CJ4" s="2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  <c r="CW4" s="241"/>
      <c r="CX4" s="241"/>
      <c r="CY4" s="241"/>
      <c r="CZ4" s="241"/>
      <c r="DA4" s="241"/>
      <c r="DB4" s="241"/>
      <c r="DC4" s="241"/>
      <c r="DD4" s="240" t="s">
        <v>865</v>
      </c>
      <c r="DE4" s="241"/>
      <c r="DF4" s="241"/>
      <c r="DG4" s="241"/>
      <c r="DH4" s="241"/>
      <c r="DI4" s="241"/>
      <c r="DJ4" s="241"/>
      <c r="DK4" s="241"/>
      <c r="DL4" s="241"/>
      <c r="DM4" s="241"/>
      <c r="DN4" s="241"/>
      <c r="DO4" s="241"/>
      <c r="DP4" s="241"/>
      <c r="DQ4" s="241"/>
      <c r="DR4" s="241"/>
      <c r="DS4" s="241"/>
      <c r="DT4" s="241"/>
      <c r="DU4" s="241"/>
      <c r="DV4" s="241"/>
      <c r="DW4" s="241"/>
      <c r="DX4" s="241"/>
      <c r="DY4" s="240" t="s">
        <v>328</v>
      </c>
      <c r="DZ4" s="241"/>
      <c r="EA4" s="241"/>
      <c r="EB4" s="241"/>
      <c r="EC4" s="241"/>
      <c r="ED4" s="241"/>
      <c r="EE4" s="241"/>
      <c r="EF4" s="241"/>
      <c r="EG4" s="241"/>
      <c r="EH4" s="241"/>
      <c r="EI4" s="241"/>
      <c r="EJ4" s="241"/>
      <c r="EK4" s="241"/>
      <c r="EL4" s="241"/>
      <c r="EM4" s="241"/>
      <c r="EN4" s="241"/>
      <c r="EO4" s="241"/>
      <c r="EP4" s="241"/>
      <c r="EQ4" s="241"/>
      <c r="ER4" s="241"/>
      <c r="ES4" s="241"/>
      <c r="ET4" s="241"/>
      <c r="EU4" s="241"/>
      <c r="EV4" s="241"/>
      <c r="EW4" s="241"/>
      <c r="EX4" s="241"/>
      <c r="EY4" s="241"/>
      <c r="EZ4" s="241"/>
      <c r="FA4" s="241"/>
      <c r="FB4" s="241"/>
      <c r="FC4" s="241"/>
      <c r="FD4" s="241"/>
      <c r="FE4" s="241"/>
      <c r="FF4" s="241"/>
      <c r="FG4" s="241"/>
      <c r="FH4" s="241"/>
      <c r="FI4" s="241"/>
      <c r="FJ4" s="241"/>
      <c r="FK4" s="241"/>
      <c r="FL4" s="241"/>
      <c r="FM4" s="241"/>
      <c r="FN4" s="241"/>
      <c r="FO4" s="241"/>
      <c r="FP4" s="241"/>
      <c r="FQ4" s="241"/>
      <c r="FR4" s="241"/>
      <c r="FS4" s="241"/>
      <c r="FT4" s="241"/>
      <c r="FU4" s="241"/>
      <c r="FV4" s="241"/>
      <c r="FW4" s="241"/>
      <c r="FX4" s="241"/>
      <c r="FY4" s="241"/>
      <c r="FZ4" s="241"/>
      <c r="GA4" s="241"/>
      <c r="GB4" s="241"/>
      <c r="GC4" s="241"/>
      <c r="GD4" s="241"/>
      <c r="GE4" s="241"/>
      <c r="GF4" s="241"/>
      <c r="GG4" s="241"/>
      <c r="GH4" s="241"/>
      <c r="GI4" s="241"/>
      <c r="GJ4" s="241"/>
      <c r="GK4" s="241"/>
      <c r="GL4" s="241"/>
      <c r="GM4" s="241"/>
      <c r="GN4" s="241"/>
      <c r="GO4" s="241"/>
      <c r="GP4" s="241"/>
      <c r="GQ4" s="241"/>
      <c r="GR4" s="241"/>
      <c r="GS4" s="241"/>
      <c r="GT4" s="241"/>
      <c r="GU4" s="241"/>
      <c r="GV4" s="241"/>
      <c r="GW4" s="241"/>
      <c r="GX4" s="241"/>
      <c r="GY4" s="241"/>
      <c r="GZ4" s="241"/>
      <c r="HA4" s="241"/>
      <c r="HB4" s="241"/>
      <c r="HC4" s="241"/>
      <c r="HD4" s="241"/>
      <c r="HE4" s="241"/>
      <c r="HF4" s="241"/>
      <c r="HG4" s="241"/>
      <c r="HH4" s="241"/>
      <c r="HI4" s="241"/>
      <c r="HJ4" s="241"/>
      <c r="HK4" s="241"/>
      <c r="HL4" s="241"/>
      <c r="HM4" s="241"/>
      <c r="HN4" s="241"/>
      <c r="HO4" s="241"/>
      <c r="HP4" s="241"/>
      <c r="HQ4" s="241"/>
      <c r="HR4" s="241"/>
      <c r="HS4" s="241"/>
      <c r="HT4" s="241"/>
      <c r="HU4" s="241"/>
      <c r="HV4" s="241"/>
      <c r="HW4" s="241"/>
      <c r="HX4" s="241"/>
      <c r="HY4" s="241"/>
      <c r="HZ4" s="240" t="s">
        <v>1391</v>
      </c>
      <c r="IA4" s="241"/>
      <c r="IB4" s="241"/>
      <c r="IC4" s="241"/>
      <c r="ID4" s="241"/>
      <c r="IE4" s="241"/>
      <c r="IF4" s="241"/>
      <c r="IG4" s="241"/>
      <c r="IH4" s="241"/>
      <c r="II4" s="241"/>
      <c r="IJ4" s="241"/>
      <c r="IK4" s="241"/>
      <c r="IL4" s="241"/>
      <c r="IM4" s="241"/>
      <c r="IN4" s="241"/>
      <c r="IO4" s="241"/>
      <c r="IP4" s="241"/>
      <c r="IQ4" s="241"/>
      <c r="IR4" s="241"/>
      <c r="IS4" s="241"/>
      <c r="IT4" s="241"/>
    </row>
    <row r="5" spans="1:283" ht="15" customHeight="1" x14ac:dyDescent="0.25">
      <c r="A5" s="224"/>
      <c r="B5" s="224"/>
      <c r="C5" s="181" t="s">
        <v>1437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81" t="s">
        <v>410</v>
      </c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36" t="s">
        <v>322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7" t="s">
        <v>411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6" t="s">
        <v>377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81" t="s">
        <v>378</v>
      </c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 t="s">
        <v>329</v>
      </c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8" t="s">
        <v>324</v>
      </c>
      <c r="EU5" s="188"/>
      <c r="EV5" s="188"/>
      <c r="EW5" s="188"/>
      <c r="EX5" s="188"/>
      <c r="EY5" s="188"/>
      <c r="EZ5" s="188"/>
      <c r="FA5" s="188"/>
      <c r="FB5" s="188"/>
      <c r="FC5" s="188"/>
      <c r="FD5" s="188"/>
      <c r="FE5" s="188"/>
      <c r="FF5" s="188"/>
      <c r="FG5" s="188"/>
      <c r="FH5" s="188"/>
      <c r="FI5" s="188"/>
      <c r="FJ5" s="188"/>
      <c r="FK5" s="188"/>
      <c r="FL5" s="188"/>
      <c r="FM5" s="188"/>
      <c r="FN5" s="188"/>
      <c r="FO5" s="136" t="s">
        <v>330</v>
      </c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85" t="s">
        <v>331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7"/>
      <c r="HE5" s="189" t="s">
        <v>43</v>
      </c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1"/>
      <c r="HZ5" s="136" t="s">
        <v>1540</v>
      </c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</row>
    <row r="6" spans="1:283" ht="4.1500000000000004" hidden="1" customHeight="1" x14ac:dyDescent="0.25">
      <c r="A6" s="224"/>
      <c r="B6" s="2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6"/>
      <c r="IA6" s="136"/>
      <c r="IB6" s="136"/>
      <c r="IC6" s="136"/>
      <c r="ID6" s="136"/>
      <c r="IE6" s="136"/>
      <c r="IF6" s="136"/>
      <c r="IG6" s="136"/>
      <c r="IH6" s="136"/>
      <c r="II6" s="136"/>
      <c r="IJ6" s="136"/>
      <c r="IK6" s="136"/>
      <c r="IL6" s="136"/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  <c r="IX6" s="136"/>
      <c r="IY6" s="136"/>
      <c r="IZ6" s="136"/>
      <c r="JA6" s="136"/>
      <c r="JB6" s="136"/>
      <c r="JC6" s="136"/>
    </row>
    <row r="7" spans="1:283" ht="16.149999999999999" hidden="1" customHeight="1" thickBot="1" x14ac:dyDescent="0.3">
      <c r="A7" s="224"/>
      <c r="B7" s="22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</row>
    <row r="8" spans="1:283" ht="17.45" hidden="1" customHeight="1" thickBot="1" x14ac:dyDescent="0.3">
      <c r="A8" s="224"/>
      <c r="B8" s="22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6"/>
      <c r="IA8" s="136"/>
      <c r="IB8" s="136"/>
      <c r="IC8" s="136"/>
      <c r="ID8" s="136"/>
      <c r="IE8" s="136"/>
      <c r="IF8" s="136"/>
      <c r="IG8" s="136"/>
      <c r="IH8" s="136"/>
      <c r="II8" s="136"/>
      <c r="IJ8" s="136"/>
      <c r="IK8" s="136"/>
      <c r="IL8" s="136"/>
      <c r="IM8" s="136"/>
      <c r="IN8" s="136"/>
      <c r="IO8" s="136"/>
      <c r="IP8" s="136"/>
      <c r="IQ8" s="136"/>
      <c r="IR8" s="136"/>
      <c r="IS8" s="136"/>
      <c r="IT8" s="136"/>
      <c r="IU8" s="136"/>
      <c r="IV8" s="136"/>
      <c r="IW8" s="136"/>
      <c r="IX8" s="136"/>
      <c r="IY8" s="136"/>
      <c r="IZ8" s="136"/>
      <c r="JA8" s="136"/>
      <c r="JB8" s="136"/>
      <c r="JC8" s="136"/>
    </row>
    <row r="9" spans="1:283" ht="18" hidden="1" customHeight="1" thickBot="1" x14ac:dyDescent="0.3">
      <c r="A9" s="224"/>
      <c r="B9" s="22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</row>
    <row r="10" spans="1:283" ht="30" hidden="1" customHeight="1" thickBot="1" x14ac:dyDescent="0.3">
      <c r="A10" s="224"/>
      <c r="B10" s="22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</row>
    <row r="11" spans="1:283" ht="15.75" x14ac:dyDescent="0.25">
      <c r="A11" s="224"/>
      <c r="B11" s="224"/>
      <c r="C11" s="192" t="s">
        <v>122</v>
      </c>
      <c r="D11" s="192" t="s">
        <v>2</v>
      </c>
      <c r="E11" s="192" t="s">
        <v>3</v>
      </c>
      <c r="F11" s="192" t="s">
        <v>123</v>
      </c>
      <c r="G11" s="192" t="s">
        <v>6</v>
      </c>
      <c r="H11" s="192" t="s">
        <v>7</v>
      </c>
      <c r="I11" s="192" t="s">
        <v>124</v>
      </c>
      <c r="J11" s="192"/>
      <c r="K11" s="192"/>
      <c r="L11" s="192" t="s">
        <v>163</v>
      </c>
      <c r="M11" s="192"/>
      <c r="N11" s="192"/>
      <c r="O11" s="192" t="s">
        <v>125</v>
      </c>
      <c r="P11" s="192"/>
      <c r="Q11" s="192"/>
      <c r="R11" s="192" t="s">
        <v>126</v>
      </c>
      <c r="S11" s="192"/>
      <c r="T11" s="192"/>
      <c r="U11" s="192" t="s">
        <v>127</v>
      </c>
      <c r="V11" s="192"/>
      <c r="W11" s="192"/>
      <c r="X11" s="192" t="s">
        <v>128</v>
      </c>
      <c r="Y11" s="192"/>
      <c r="Z11" s="192"/>
      <c r="AA11" s="192" t="s">
        <v>129</v>
      </c>
      <c r="AB11" s="192"/>
      <c r="AC11" s="192"/>
      <c r="AD11" s="192" t="s">
        <v>1238</v>
      </c>
      <c r="AE11" s="192"/>
      <c r="AF11" s="192"/>
      <c r="AG11" s="192" t="s">
        <v>164</v>
      </c>
      <c r="AH11" s="192"/>
      <c r="AI11" s="192"/>
      <c r="AJ11" s="137" t="s">
        <v>130</v>
      </c>
      <c r="AK11" s="137"/>
      <c r="AL11" s="137"/>
      <c r="AM11" s="137" t="s">
        <v>1247</v>
      </c>
      <c r="AN11" s="137"/>
      <c r="AO11" s="137"/>
      <c r="AP11" s="192" t="s">
        <v>131</v>
      </c>
      <c r="AQ11" s="192"/>
      <c r="AR11" s="192"/>
      <c r="AS11" s="192" t="s">
        <v>132</v>
      </c>
      <c r="AT11" s="192"/>
      <c r="AU11" s="192"/>
      <c r="AV11" s="137" t="s">
        <v>133</v>
      </c>
      <c r="AW11" s="137"/>
      <c r="AX11" s="137"/>
      <c r="AY11" s="192" t="s">
        <v>134</v>
      </c>
      <c r="AZ11" s="192"/>
      <c r="BA11" s="192"/>
      <c r="BB11" s="192" t="s">
        <v>135</v>
      </c>
      <c r="BC11" s="192"/>
      <c r="BD11" s="192"/>
      <c r="BE11" s="192" t="s">
        <v>136</v>
      </c>
      <c r="BF11" s="192"/>
      <c r="BG11" s="192"/>
      <c r="BH11" s="192" t="s">
        <v>137</v>
      </c>
      <c r="BI11" s="192"/>
      <c r="BJ11" s="192"/>
      <c r="BK11" s="192" t="s">
        <v>1253</v>
      </c>
      <c r="BL11" s="192"/>
      <c r="BM11" s="192"/>
      <c r="BN11" s="137" t="s">
        <v>138</v>
      </c>
      <c r="BO11" s="137"/>
      <c r="BP11" s="137"/>
      <c r="BQ11" s="137" t="s">
        <v>139</v>
      </c>
      <c r="BR11" s="137"/>
      <c r="BS11" s="137"/>
      <c r="BT11" s="137" t="s">
        <v>140</v>
      </c>
      <c r="BU11" s="137"/>
      <c r="BV11" s="137"/>
      <c r="BW11" s="137" t="s">
        <v>141</v>
      </c>
      <c r="BX11" s="137"/>
      <c r="BY11" s="137"/>
      <c r="BZ11" s="137" t="s">
        <v>142</v>
      </c>
      <c r="CA11" s="137"/>
      <c r="CB11" s="137"/>
      <c r="CC11" s="137" t="s">
        <v>143</v>
      </c>
      <c r="CD11" s="137"/>
      <c r="CE11" s="137"/>
      <c r="CF11" s="137" t="s">
        <v>144</v>
      </c>
      <c r="CG11" s="137"/>
      <c r="CH11" s="137"/>
      <c r="CI11" s="137" t="s">
        <v>145</v>
      </c>
      <c r="CJ11" s="137"/>
      <c r="CK11" s="137"/>
      <c r="CL11" s="137" t="s">
        <v>146</v>
      </c>
      <c r="CM11" s="137"/>
      <c r="CN11" s="137"/>
      <c r="CO11" s="137" t="s">
        <v>165</v>
      </c>
      <c r="CP11" s="137"/>
      <c r="CQ11" s="137"/>
      <c r="CR11" s="137" t="s">
        <v>147</v>
      </c>
      <c r="CS11" s="137"/>
      <c r="CT11" s="137"/>
      <c r="CU11" s="137" t="s">
        <v>148</v>
      </c>
      <c r="CV11" s="137"/>
      <c r="CW11" s="137"/>
      <c r="CX11" s="137" t="s">
        <v>149</v>
      </c>
      <c r="CY11" s="137"/>
      <c r="CZ11" s="137"/>
      <c r="DA11" s="137" t="s">
        <v>150</v>
      </c>
      <c r="DB11" s="137"/>
      <c r="DC11" s="137"/>
      <c r="DD11" s="137" t="s">
        <v>412</v>
      </c>
      <c r="DE11" s="137"/>
      <c r="DF11" s="137"/>
      <c r="DG11" s="137" t="s">
        <v>413</v>
      </c>
      <c r="DH11" s="137"/>
      <c r="DI11" s="137"/>
      <c r="DJ11" s="137" t="s">
        <v>414</v>
      </c>
      <c r="DK11" s="137"/>
      <c r="DL11" s="137"/>
      <c r="DM11" s="137" t="s">
        <v>415</v>
      </c>
      <c r="DN11" s="137"/>
      <c r="DO11" s="137"/>
      <c r="DP11" s="137" t="s">
        <v>416</v>
      </c>
      <c r="DQ11" s="137"/>
      <c r="DR11" s="137"/>
      <c r="DS11" s="137" t="s">
        <v>417</v>
      </c>
      <c r="DT11" s="137"/>
      <c r="DU11" s="137"/>
      <c r="DV11" s="137" t="s">
        <v>418</v>
      </c>
      <c r="DW11" s="137"/>
      <c r="DX11" s="137"/>
      <c r="DY11" s="137" t="s">
        <v>151</v>
      </c>
      <c r="DZ11" s="137"/>
      <c r="EA11" s="137"/>
      <c r="EB11" s="137" t="s">
        <v>152</v>
      </c>
      <c r="EC11" s="137"/>
      <c r="ED11" s="137"/>
      <c r="EE11" s="137" t="s">
        <v>153</v>
      </c>
      <c r="EF11" s="137"/>
      <c r="EG11" s="137"/>
      <c r="EH11" s="137" t="s">
        <v>166</v>
      </c>
      <c r="EI11" s="137"/>
      <c r="EJ11" s="137"/>
      <c r="EK11" s="137" t="s">
        <v>154</v>
      </c>
      <c r="EL11" s="137"/>
      <c r="EM11" s="137"/>
      <c r="EN11" s="137" t="s">
        <v>155</v>
      </c>
      <c r="EO11" s="137"/>
      <c r="EP11" s="137"/>
      <c r="EQ11" s="137" t="s">
        <v>156</v>
      </c>
      <c r="ER11" s="137"/>
      <c r="ES11" s="137"/>
      <c r="ET11" s="137" t="s">
        <v>157</v>
      </c>
      <c r="EU11" s="137"/>
      <c r="EV11" s="137"/>
      <c r="EW11" s="137" t="s">
        <v>158</v>
      </c>
      <c r="EX11" s="137"/>
      <c r="EY11" s="137"/>
      <c r="EZ11" s="137" t="s">
        <v>159</v>
      </c>
      <c r="FA11" s="137"/>
      <c r="FB11" s="137"/>
      <c r="FC11" s="137" t="s">
        <v>160</v>
      </c>
      <c r="FD11" s="137"/>
      <c r="FE11" s="137"/>
      <c r="FF11" s="137" t="s">
        <v>161</v>
      </c>
      <c r="FG11" s="137"/>
      <c r="FH11" s="137"/>
      <c r="FI11" s="137" t="s">
        <v>162</v>
      </c>
      <c r="FJ11" s="137"/>
      <c r="FK11" s="137"/>
      <c r="FL11" s="137" t="s">
        <v>167</v>
      </c>
      <c r="FM11" s="137"/>
      <c r="FN11" s="137"/>
      <c r="FO11" s="137" t="s">
        <v>168</v>
      </c>
      <c r="FP11" s="137"/>
      <c r="FQ11" s="137"/>
      <c r="FR11" s="137" t="s">
        <v>419</v>
      </c>
      <c r="FS11" s="137"/>
      <c r="FT11" s="137"/>
      <c r="FU11" s="137" t="s">
        <v>420</v>
      </c>
      <c r="FV11" s="137"/>
      <c r="FW11" s="137"/>
      <c r="FX11" s="137" t="s">
        <v>421</v>
      </c>
      <c r="FY11" s="137"/>
      <c r="FZ11" s="137"/>
      <c r="GA11" s="137" t="s">
        <v>422</v>
      </c>
      <c r="GB11" s="137"/>
      <c r="GC11" s="137"/>
      <c r="GD11" s="137" t="s">
        <v>423</v>
      </c>
      <c r="GE11" s="137"/>
      <c r="GF11" s="137"/>
      <c r="GG11" s="137" t="s">
        <v>424</v>
      </c>
      <c r="GH11" s="137"/>
      <c r="GI11" s="137"/>
      <c r="GJ11" s="137" t="s">
        <v>1331</v>
      </c>
      <c r="GK11" s="137"/>
      <c r="GL11" s="137"/>
      <c r="GM11" s="137" t="s">
        <v>1332</v>
      </c>
      <c r="GN11" s="137"/>
      <c r="GO11" s="137"/>
      <c r="GP11" s="137" t="s">
        <v>1334</v>
      </c>
      <c r="GQ11" s="137"/>
      <c r="GR11" s="137"/>
      <c r="GS11" s="137" t="s">
        <v>1338</v>
      </c>
      <c r="GT11" s="137"/>
      <c r="GU11" s="137"/>
      <c r="GV11" s="137" t="s">
        <v>1344</v>
      </c>
      <c r="GW11" s="137"/>
      <c r="GX11" s="137"/>
      <c r="GY11" s="137" t="s">
        <v>1345</v>
      </c>
      <c r="GZ11" s="137"/>
      <c r="HA11" s="137"/>
      <c r="HB11" s="137" t="s">
        <v>1349</v>
      </c>
      <c r="HC11" s="137"/>
      <c r="HD11" s="137"/>
      <c r="HE11" s="137" t="s">
        <v>1350</v>
      </c>
      <c r="HF11" s="137"/>
      <c r="HG11" s="137"/>
      <c r="HH11" s="137" t="s">
        <v>1352</v>
      </c>
      <c r="HI11" s="137"/>
      <c r="HJ11" s="137"/>
      <c r="HK11" s="137" t="s">
        <v>1356</v>
      </c>
      <c r="HL11" s="137"/>
      <c r="HM11" s="137"/>
      <c r="HN11" s="137" t="s">
        <v>1358</v>
      </c>
      <c r="HO11" s="137"/>
      <c r="HP11" s="137"/>
      <c r="HQ11" s="137" t="s">
        <v>1361</v>
      </c>
      <c r="HR11" s="137"/>
      <c r="HS11" s="137"/>
      <c r="HT11" s="137" t="s">
        <v>1366</v>
      </c>
      <c r="HU11" s="137"/>
      <c r="HV11" s="137"/>
      <c r="HW11" s="137" t="s">
        <v>1367</v>
      </c>
      <c r="HX11" s="137"/>
      <c r="HY11" s="137"/>
      <c r="HZ11" s="137" t="s">
        <v>425</v>
      </c>
      <c r="IA11" s="137"/>
      <c r="IB11" s="137"/>
      <c r="IC11" s="137" t="s">
        <v>426</v>
      </c>
      <c r="ID11" s="137"/>
      <c r="IE11" s="137"/>
      <c r="IF11" s="137" t="s">
        <v>427</v>
      </c>
      <c r="IG11" s="137"/>
      <c r="IH11" s="137"/>
      <c r="II11" s="137" t="s">
        <v>428</v>
      </c>
      <c r="IJ11" s="137"/>
      <c r="IK11" s="137"/>
      <c r="IL11" s="137" t="s">
        <v>429</v>
      </c>
      <c r="IM11" s="137"/>
      <c r="IN11" s="137"/>
      <c r="IO11" s="137" t="s">
        <v>430</v>
      </c>
      <c r="IP11" s="137"/>
      <c r="IQ11" s="137"/>
      <c r="IR11" s="163" t="s">
        <v>431</v>
      </c>
      <c r="IS11" s="164"/>
      <c r="IT11" s="165"/>
      <c r="IU11" s="81"/>
      <c r="IV11" s="81"/>
      <c r="IW11" s="81"/>
      <c r="IX11" s="81"/>
    </row>
    <row r="12" spans="1:283" ht="91.5" customHeight="1" x14ac:dyDescent="0.25">
      <c r="A12" s="224"/>
      <c r="B12" s="224"/>
      <c r="C12" s="171" t="s">
        <v>1223</v>
      </c>
      <c r="D12" s="171"/>
      <c r="E12" s="171"/>
      <c r="F12" s="162" t="s">
        <v>1226</v>
      </c>
      <c r="G12" s="162"/>
      <c r="H12" s="162"/>
      <c r="I12" s="162" t="s">
        <v>1227</v>
      </c>
      <c r="J12" s="162"/>
      <c r="K12" s="162"/>
      <c r="L12" s="162" t="s">
        <v>1231</v>
      </c>
      <c r="M12" s="162"/>
      <c r="N12" s="162"/>
      <c r="O12" s="162" t="s">
        <v>1232</v>
      </c>
      <c r="P12" s="162"/>
      <c r="Q12" s="162"/>
      <c r="R12" s="162" t="s">
        <v>1233</v>
      </c>
      <c r="S12" s="162"/>
      <c r="T12" s="162"/>
      <c r="U12" s="162" t="s">
        <v>610</v>
      </c>
      <c r="V12" s="162"/>
      <c r="W12" s="162"/>
      <c r="X12" s="162" t="s">
        <v>1384</v>
      </c>
      <c r="Y12" s="162"/>
      <c r="Z12" s="162"/>
      <c r="AA12" s="171" t="s">
        <v>613</v>
      </c>
      <c r="AB12" s="171"/>
      <c r="AC12" s="171"/>
      <c r="AD12" s="171" t="s">
        <v>1239</v>
      </c>
      <c r="AE12" s="171"/>
      <c r="AF12" s="171"/>
      <c r="AG12" s="162" t="s">
        <v>1240</v>
      </c>
      <c r="AH12" s="162"/>
      <c r="AI12" s="162"/>
      <c r="AJ12" s="162" t="s">
        <v>1244</v>
      </c>
      <c r="AK12" s="162"/>
      <c r="AL12" s="162"/>
      <c r="AM12" s="171" t="s">
        <v>1246</v>
      </c>
      <c r="AN12" s="171"/>
      <c r="AO12" s="171"/>
      <c r="AP12" s="162" t="s">
        <v>620</v>
      </c>
      <c r="AQ12" s="162"/>
      <c r="AR12" s="162"/>
      <c r="AS12" s="171" t="s">
        <v>1248</v>
      </c>
      <c r="AT12" s="171"/>
      <c r="AU12" s="171"/>
      <c r="AV12" s="162" t="s">
        <v>1249</v>
      </c>
      <c r="AW12" s="162"/>
      <c r="AX12" s="162"/>
      <c r="AY12" s="162" t="s">
        <v>626</v>
      </c>
      <c r="AZ12" s="162"/>
      <c r="BA12" s="162"/>
      <c r="BB12" s="162" t="s">
        <v>1250</v>
      </c>
      <c r="BC12" s="162"/>
      <c r="BD12" s="162"/>
      <c r="BE12" s="162" t="s">
        <v>1251</v>
      </c>
      <c r="BF12" s="162"/>
      <c r="BG12" s="162"/>
      <c r="BH12" s="162" t="s">
        <v>1252</v>
      </c>
      <c r="BI12" s="162"/>
      <c r="BJ12" s="162"/>
      <c r="BK12" s="162" t="s">
        <v>1258</v>
      </c>
      <c r="BL12" s="162"/>
      <c r="BM12" s="162"/>
      <c r="BN12" s="162" t="s">
        <v>1254</v>
      </c>
      <c r="BO12" s="162"/>
      <c r="BP12" s="162"/>
      <c r="BQ12" s="162" t="s">
        <v>1255</v>
      </c>
      <c r="BR12" s="162"/>
      <c r="BS12" s="162"/>
      <c r="BT12" s="162" t="s">
        <v>641</v>
      </c>
      <c r="BU12" s="162"/>
      <c r="BV12" s="162"/>
      <c r="BW12" s="162" t="s">
        <v>1263</v>
      </c>
      <c r="BX12" s="162"/>
      <c r="BY12" s="162"/>
      <c r="BZ12" s="162" t="s">
        <v>644</v>
      </c>
      <c r="CA12" s="162"/>
      <c r="CB12" s="162"/>
      <c r="CC12" s="162" t="s">
        <v>647</v>
      </c>
      <c r="CD12" s="162"/>
      <c r="CE12" s="162"/>
      <c r="CF12" s="162" t="s">
        <v>1266</v>
      </c>
      <c r="CG12" s="162"/>
      <c r="CH12" s="162"/>
      <c r="CI12" s="162" t="s">
        <v>1270</v>
      </c>
      <c r="CJ12" s="162"/>
      <c r="CK12" s="162"/>
      <c r="CL12" s="162" t="s">
        <v>1271</v>
      </c>
      <c r="CM12" s="162"/>
      <c r="CN12" s="162"/>
      <c r="CO12" s="162" t="s">
        <v>1272</v>
      </c>
      <c r="CP12" s="162"/>
      <c r="CQ12" s="162"/>
      <c r="CR12" s="162" t="s">
        <v>1273</v>
      </c>
      <c r="CS12" s="162"/>
      <c r="CT12" s="162"/>
      <c r="CU12" s="162" t="s">
        <v>1274</v>
      </c>
      <c r="CV12" s="162"/>
      <c r="CW12" s="162"/>
      <c r="CX12" s="162" t="s">
        <v>1275</v>
      </c>
      <c r="CY12" s="162"/>
      <c r="CZ12" s="162"/>
      <c r="DA12" s="162" t="s">
        <v>657</v>
      </c>
      <c r="DB12" s="162"/>
      <c r="DC12" s="162"/>
      <c r="DD12" s="162" t="s">
        <v>1280</v>
      </c>
      <c r="DE12" s="162"/>
      <c r="DF12" s="162"/>
      <c r="DG12" s="162" t="s">
        <v>1281</v>
      </c>
      <c r="DH12" s="162"/>
      <c r="DI12" s="162"/>
      <c r="DJ12" s="162" t="s">
        <v>1285</v>
      </c>
      <c r="DK12" s="162"/>
      <c r="DL12" s="162"/>
      <c r="DM12" s="162" t="s">
        <v>670</v>
      </c>
      <c r="DN12" s="162"/>
      <c r="DO12" s="162"/>
      <c r="DP12" s="162" t="s">
        <v>673</v>
      </c>
      <c r="DQ12" s="162"/>
      <c r="DR12" s="162"/>
      <c r="DS12" s="162" t="s">
        <v>1287</v>
      </c>
      <c r="DT12" s="162"/>
      <c r="DU12" s="162"/>
      <c r="DV12" s="162" t="s">
        <v>647</v>
      </c>
      <c r="DW12" s="162"/>
      <c r="DX12" s="162"/>
      <c r="DY12" s="162" t="s">
        <v>1292</v>
      </c>
      <c r="DZ12" s="162"/>
      <c r="EA12" s="162"/>
      <c r="EB12" s="162" t="s">
        <v>1293</v>
      </c>
      <c r="EC12" s="162"/>
      <c r="ED12" s="162"/>
      <c r="EE12" s="162" t="s">
        <v>682</v>
      </c>
      <c r="EF12" s="162"/>
      <c r="EG12" s="162"/>
      <c r="EH12" s="162" t="s">
        <v>1296</v>
      </c>
      <c r="EI12" s="162"/>
      <c r="EJ12" s="162"/>
      <c r="EK12" s="162" t="s">
        <v>686</v>
      </c>
      <c r="EL12" s="162"/>
      <c r="EM12" s="162"/>
      <c r="EN12" s="162" t="s">
        <v>687</v>
      </c>
      <c r="EO12" s="162"/>
      <c r="EP12" s="162"/>
      <c r="EQ12" s="162" t="s">
        <v>1299</v>
      </c>
      <c r="ER12" s="162"/>
      <c r="ES12" s="162"/>
      <c r="ET12" s="162" t="s">
        <v>1300</v>
      </c>
      <c r="EU12" s="162"/>
      <c r="EV12" s="162"/>
      <c r="EW12" s="162" t="s">
        <v>1301</v>
      </c>
      <c r="EX12" s="162"/>
      <c r="EY12" s="162"/>
      <c r="EZ12" s="162" t="s">
        <v>1302</v>
      </c>
      <c r="FA12" s="162"/>
      <c r="FB12" s="162"/>
      <c r="FC12" s="162" t="s">
        <v>1304</v>
      </c>
      <c r="FD12" s="162"/>
      <c r="FE12" s="162"/>
      <c r="FF12" s="162" t="s">
        <v>1311</v>
      </c>
      <c r="FG12" s="162"/>
      <c r="FH12" s="162"/>
      <c r="FI12" s="162" t="s">
        <v>1308</v>
      </c>
      <c r="FJ12" s="162"/>
      <c r="FK12" s="162"/>
      <c r="FL12" s="162" t="s">
        <v>1309</v>
      </c>
      <c r="FM12" s="162"/>
      <c r="FN12" s="162"/>
      <c r="FO12" s="192" t="s">
        <v>705</v>
      </c>
      <c r="FP12" s="192"/>
      <c r="FQ12" s="192"/>
      <c r="FR12" s="162" t="s">
        <v>1316</v>
      </c>
      <c r="FS12" s="162"/>
      <c r="FT12" s="162"/>
      <c r="FU12" s="162" t="s">
        <v>1318</v>
      </c>
      <c r="FV12" s="162"/>
      <c r="FW12" s="162"/>
      <c r="FX12" s="162" t="s">
        <v>710</v>
      </c>
      <c r="FY12" s="162"/>
      <c r="FZ12" s="162"/>
      <c r="GA12" s="162" t="s">
        <v>1320</v>
      </c>
      <c r="GB12" s="162"/>
      <c r="GC12" s="162"/>
      <c r="GD12" s="162" t="s">
        <v>1322</v>
      </c>
      <c r="GE12" s="162"/>
      <c r="GF12" s="162"/>
      <c r="GG12" s="162" t="s">
        <v>1326</v>
      </c>
      <c r="GH12" s="162"/>
      <c r="GI12" s="162"/>
      <c r="GJ12" s="171" t="s">
        <v>1327</v>
      </c>
      <c r="GK12" s="171"/>
      <c r="GL12" s="171"/>
      <c r="GM12" s="162" t="s">
        <v>718</v>
      </c>
      <c r="GN12" s="162"/>
      <c r="GO12" s="162"/>
      <c r="GP12" s="162" t="s">
        <v>1333</v>
      </c>
      <c r="GQ12" s="162"/>
      <c r="GR12" s="162"/>
      <c r="GS12" s="162" t="s">
        <v>1339</v>
      </c>
      <c r="GT12" s="162"/>
      <c r="GU12" s="162"/>
      <c r="GV12" s="162" t="s">
        <v>1340</v>
      </c>
      <c r="GW12" s="162"/>
      <c r="GX12" s="162"/>
      <c r="GY12" s="162" t="s">
        <v>723</v>
      </c>
      <c r="GZ12" s="162"/>
      <c r="HA12" s="162"/>
      <c r="HB12" s="162" t="s">
        <v>724</v>
      </c>
      <c r="HC12" s="162"/>
      <c r="HD12" s="162"/>
      <c r="HE12" s="162" t="s">
        <v>727</v>
      </c>
      <c r="HF12" s="162"/>
      <c r="HG12" s="162"/>
      <c r="HH12" s="162" t="s">
        <v>1351</v>
      </c>
      <c r="HI12" s="162"/>
      <c r="HJ12" s="162"/>
      <c r="HK12" s="162" t="s">
        <v>1357</v>
      </c>
      <c r="HL12" s="162"/>
      <c r="HM12" s="162"/>
      <c r="HN12" s="162" t="s">
        <v>1359</v>
      </c>
      <c r="HO12" s="162"/>
      <c r="HP12" s="162"/>
      <c r="HQ12" s="162" t="s">
        <v>1362</v>
      </c>
      <c r="HR12" s="162"/>
      <c r="HS12" s="162"/>
      <c r="HT12" s="162" t="s">
        <v>736</v>
      </c>
      <c r="HU12" s="162"/>
      <c r="HV12" s="162"/>
      <c r="HW12" s="162" t="s">
        <v>598</v>
      </c>
      <c r="HX12" s="162"/>
      <c r="HY12" s="162"/>
      <c r="HZ12" s="162" t="s">
        <v>1368</v>
      </c>
      <c r="IA12" s="162"/>
      <c r="IB12" s="162"/>
      <c r="IC12" s="162" t="s">
        <v>1371</v>
      </c>
      <c r="ID12" s="162"/>
      <c r="IE12" s="162"/>
      <c r="IF12" s="162" t="s">
        <v>742</v>
      </c>
      <c r="IG12" s="162"/>
      <c r="IH12" s="162"/>
      <c r="II12" s="162" t="s">
        <v>1375</v>
      </c>
      <c r="IJ12" s="162"/>
      <c r="IK12" s="162"/>
      <c r="IL12" s="162" t="s">
        <v>1376</v>
      </c>
      <c r="IM12" s="162"/>
      <c r="IN12" s="162"/>
      <c r="IO12" s="162" t="s">
        <v>1380</v>
      </c>
      <c r="IP12" s="162"/>
      <c r="IQ12" s="162"/>
      <c r="IR12" s="162" t="s">
        <v>746</v>
      </c>
      <c r="IS12" s="162"/>
      <c r="IT12" s="162"/>
      <c r="IU12" s="83"/>
      <c r="IV12" s="83"/>
      <c r="IW12" s="83"/>
      <c r="IX12" s="83"/>
    </row>
    <row r="13" spans="1:283" ht="131.25" customHeight="1" x14ac:dyDescent="0.25">
      <c r="A13" s="225"/>
      <c r="B13" s="225"/>
      <c r="C13" s="30" t="s">
        <v>791</v>
      </c>
      <c r="D13" s="30" t="s">
        <v>1224</v>
      </c>
      <c r="E13" s="30" t="s">
        <v>1225</v>
      </c>
      <c r="F13" s="30" t="s">
        <v>603</v>
      </c>
      <c r="G13" s="30" t="s">
        <v>604</v>
      </c>
      <c r="H13" s="30" t="s">
        <v>605</v>
      </c>
      <c r="I13" s="30" t="s">
        <v>1228</v>
      </c>
      <c r="J13" s="30" t="s">
        <v>1229</v>
      </c>
      <c r="K13" s="30" t="s">
        <v>1230</v>
      </c>
      <c r="L13" s="30" t="s">
        <v>250</v>
      </c>
      <c r="M13" s="30" t="s">
        <v>606</v>
      </c>
      <c r="N13" s="30" t="s">
        <v>607</v>
      </c>
      <c r="O13" s="30" t="s">
        <v>513</v>
      </c>
      <c r="P13" s="30" t="s">
        <v>608</v>
      </c>
      <c r="Q13" s="30" t="s">
        <v>609</v>
      </c>
      <c r="R13" s="30" t="s">
        <v>193</v>
      </c>
      <c r="S13" s="30" t="s">
        <v>316</v>
      </c>
      <c r="T13" s="30" t="s">
        <v>248</v>
      </c>
      <c r="U13" s="30" t="s">
        <v>610</v>
      </c>
      <c r="V13" s="30" t="s">
        <v>611</v>
      </c>
      <c r="W13" s="30" t="s">
        <v>1234</v>
      </c>
      <c r="X13" s="61" t="s">
        <v>216</v>
      </c>
      <c r="Y13" s="61" t="s">
        <v>612</v>
      </c>
      <c r="Z13" s="61" t="s">
        <v>472</v>
      </c>
      <c r="AA13" s="61" t="s">
        <v>1235</v>
      </c>
      <c r="AB13" s="61" t="s">
        <v>1236</v>
      </c>
      <c r="AC13" s="61" t="s">
        <v>1237</v>
      </c>
      <c r="AD13" s="61" t="s">
        <v>235</v>
      </c>
      <c r="AE13" s="61" t="s">
        <v>526</v>
      </c>
      <c r="AF13" s="61" t="s">
        <v>204</v>
      </c>
      <c r="AG13" s="61" t="s">
        <v>1241</v>
      </c>
      <c r="AH13" s="61" t="s">
        <v>1242</v>
      </c>
      <c r="AI13" s="61" t="s">
        <v>1243</v>
      </c>
      <c r="AJ13" s="61" t="s">
        <v>618</v>
      </c>
      <c r="AK13" s="61" t="s">
        <v>1245</v>
      </c>
      <c r="AL13" s="61" t="s">
        <v>619</v>
      </c>
      <c r="AM13" s="61" t="s">
        <v>615</v>
      </c>
      <c r="AN13" s="61" t="s">
        <v>616</v>
      </c>
      <c r="AO13" s="61" t="s">
        <v>617</v>
      </c>
      <c r="AP13" s="61" t="s">
        <v>620</v>
      </c>
      <c r="AQ13" s="61" t="s">
        <v>621</v>
      </c>
      <c r="AR13" s="61" t="s">
        <v>622</v>
      </c>
      <c r="AS13" s="61" t="s">
        <v>225</v>
      </c>
      <c r="AT13" s="61" t="s">
        <v>462</v>
      </c>
      <c r="AU13" s="61" t="s">
        <v>227</v>
      </c>
      <c r="AV13" s="61" t="s">
        <v>623</v>
      </c>
      <c r="AW13" s="61" t="s">
        <v>624</v>
      </c>
      <c r="AX13" s="61" t="s">
        <v>625</v>
      </c>
      <c r="AY13" s="61" t="s">
        <v>627</v>
      </c>
      <c r="AZ13" s="61" t="s">
        <v>628</v>
      </c>
      <c r="BA13" s="61" t="s">
        <v>629</v>
      </c>
      <c r="BB13" s="61" t="s">
        <v>630</v>
      </c>
      <c r="BC13" s="61" t="s">
        <v>631</v>
      </c>
      <c r="BD13" s="61" t="s">
        <v>632</v>
      </c>
      <c r="BE13" s="61" t="s">
        <v>1398</v>
      </c>
      <c r="BF13" s="61" t="s">
        <v>633</v>
      </c>
      <c r="BG13" s="61" t="s">
        <v>634</v>
      </c>
      <c r="BH13" s="61" t="s">
        <v>635</v>
      </c>
      <c r="BI13" s="61" t="s">
        <v>636</v>
      </c>
      <c r="BJ13" s="61" t="s">
        <v>637</v>
      </c>
      <c r="BK13" s="61" t="s">
        <v>1259</v>
      </c>
      <c r="BL13" s="61" t="s">
        <v>1260</v>
      </c>
      <c r="BM13" s="61" t="s">
        <v>1261</v>
      </c>
      <c r="BN13" s="61" t="s">
        <v>638</v>
      </c>
      <c r="BO13" s="61" t="s">
        <v>639</v>
      </c>
      <c r="BP13" s="61" t="s">
        <v>640</v>
      </c>
      <c r="BQ13" s="30" t="s">
        <v>1255</v>
      </c>
      <c r="BR13" s="30" t="s">
        <v>1256</v>
      </c>
      <c r="BS13" s="30" t="s">
        <v>1257</v>
      </c>
      <c r="BT13" s="61" t="s">
        <v>642</v>
      </c>
      <c r="BU13" s="61" t="s">
        <v>1262</v>
      </c>
      <c r="BV13" s="61" t="s">
        <v>643</v>
      </c>
      <c r="BW13" s="61" t="s">
        <v>552</v>
      </c>
      <c r="BX13" s="61" t="s">
        <v>1264</v>
      </c>
      <c r="BY13" s="61" t="s">
        <v>554</v>
      </c>
      <c r="BZ13" s="61" t="s">
        <v>645</v>
      </c>
      <c r="CA13" s="61" t="s">
        <v>646</v>
      </c>
      <c r="CB13" s="61" t="s">
        <v>1265</v>
      </c>
      <c r="CC13" s="61" t="s">
        <v>647</v>
      </c>
      <c r="CD13" s="61" t="s">
        <v>648</v>
      </c>
      <c r="CE13" s="61" t="s">
        <v>649</v>
      </c>
      <c r="CF13" s="30" t="s">
        <v>1267</v>
      </c>
      <c r="CG13" s="30" t="s">
        <v>1268</v>
      </c>
      <c r="CH13" s="30" t="s">
        <v>1269</v>
      </c>
      <c r="CI13" s="61" t="s">
        <v>200</v>
      </c>
      <c r="CJ13" s="61" t="s">
        <v>650</v>
      </c>
      <c r="CK13" s="61" t="s">
        <v>651</v>
      </c>
      <c r="CL13" s="61" t="s">
        <v>1399</v>
      </c>
      <c r="CM13" s="61" t="s">
        <v>662</v>
      </c>
      <c r="CN13" s="61" t="s">
        <v>663</v>
      </c>
      <c r="CO13" s="61" t="s">
        <v>481</v>
      </c>
      <c r="CP13" s="61" t="s">
        <v>652</v>
      </c>
      <c r="CQ13" s="61" t="s">
        <v>653</v>
      </c>
      <c r="CR13" s="61" t="s">
        <v>654</v>
      </c>
      <c r="CS13" s="61" t="s">
        <v>655</v>
      </c>
      <c r="CT13" s="61" t="s">
        <v>656</v>
      </c>
      <c r="CU13" s="61" t="s">
        <v>614</v>
      </c>
      <c r="CV13" s="61" t="s">
        <v>658</v>
      </c>
      <c r="CW13" s="61" t="s">
        <v>659</v>
      </c>
      <c r="CX13" s="61" t="s">
        <v>660</v>
      </c>
      <c r="CY13" s="61" t="s">
        <v>661</v>
      </c>
      <c r="CZ13" s="61" t="s">
        <v>1276</v>
      </c>
      <c r="DA13" s="30" t="s">
        <v>1277</v>
      </c>
      <c r="DB13" s="30" t="s">
        <v>1278</v>
      </c>
      <c r="DC13" s="30" t="s">
        <v>1279</v>
      </c>
      <c r="DD13" s="61" t="s">
        <v>664</v>
      </c>
      <c r="DE13" s="61" t="s">
        <v>665</v>
      </c>
      <c r="DF13" s="61" t="s">
        <v>666</v>
      </c>
      <c r="DG13" s="61" t="s">
        <v>1282</v>
      </c>
      <c r="DH13" s="61" t="s">
        <v>1283</v>
      </c>
      <c r="DI13" s="61" t="s">
        <v>1284</v>
      </c>
      <c r="DJ13" s="61" t="s">
        <v>667</v>
      </c>
      <c r="DK13" s="61" t="s">
        <v>668</v>
      </c>
      <c r="DL13" s="61" t="s">
        <v>669</v>
      </c>
      <c r="DM13" s="61" t="s">
        <v>670</v>
      </c>
      <c r="DN13" s="61" t="s">
        <v>671</v>
      </c>
      <c r="DO13" s="61" t="s">
        <v>672</v>
      </c>
      <c r="DP13" s="61" t="s">
        <v>673</v>
      </c>
      <c r="DQ13" s="61" t="s">
        <v>674</v>
      </c>
      <c r="DR13" s="61" t="s">
        <v>1286</v>
      </c>
      <c r="DS13" s="61" t="s">
        <v>1288</v>
      </c>
      <c r="DT13" s="61" t="s">
        <v>1289</v>
      </c>
      <c r="DU13" s="61" t="s">
        <v>1290</v>
      </c>
      <c r="DV13" s="61" t="s">
        <v>647</v>
      </c>
      <c r="DW13" s="61" t="s">
        <v>1291</v>
      </c>
      <c r="DX13" s="61" t="s">
        <v>675</v>
      </c>
      <c r="DY13" s="61" t="s">
        <v>676</v>
      </c>
      <c r="DZ13" s="61" t="s">
        <v>677</v>
      </c>
      <c r="EA13" s="61" t="s">
        <v>678</v>
      </c>
      <c r="EB13" s="61" t="s">
        <v>679</v>
      </c>
      <c r="EC13" s="61" t="s">
        <v>680</v>
      </c>
      <c r="ED13" s="61" t="s">
        <v>681</v>
      </c>
      <c r="EE13" s="61" t="s">
        <v>1400</v>
      </c>
      <c r="EF13" s="61" t="s">
        <v>1294</v>
      </c>
      <c r="EG13" s="61" t="s">
        <v>1295</v>
      </c>
      <c r="EH13" s="61" t="s">
        <v>683</v>
      </c>
      <c r="EI13" s="61" t="s">
        <v>684</v>
      </c>
      <c r="EJ13" s="61" t="s">
        <v>685</v>
      </c>
      <c r="EK13" s="61" t="s">
        <v>686</v>
      </c>
      <c r="EL13" s="61" t="s">
        <v>1297</v>
      </c>
      <c r="EM13" s="61" t="s">
        <v>1298</v>
      </c>
      <c r="EN13" s="61" t="s">
        <v>688</v>
      </c>
      <c r="EO13" s="61" t="s">
        <v>689</v>
      </c>
      <c r="EP13" s="61" t="s">
        <v>690</v>
      </c>
      <c r="EQ13" s="61" t="s">
        <v>691</v>
      </c>
      <c r="ER13" s="61" t="s">
        <v>692</v>
      </c>
      <c r="ES13" s="61" t="s">
        <v>693</v>
      </c>
      <c r="ET13" s="61" t="s">
        <v>694</v>
      </c>
      <c r="EU13" s="61" t="s">
        <v>695</v>
      </c>
      <c r="EV13" s="61" t="s">
        <v>696</v>
      </c>
      <c r="EW13" s="61" t="s">
        <v>1401</v>
      </c>
      <c r="EX13" s="61" t="s">
        <v>697</v>
      </c>
      <c r="EY13" s="61" t="s">
        <v>698</v>
      </c>
      <c r="EZ13" s="61" t="s">
        <v>699</v>
      </c>
      <c r="FA13" s="61" t="s">
        <v>700</v>
      </c>
      <c r="FB13" s="61" t="s">
        <v>1303</v>
      </c>
      <c r="FC13" s="61" t="s">
        <v>1305</v>
      </c>
      <c r="FD13" s="61" t="s">
        <v>1306</v>
      </c>
      <c r="FE13" s="61" t="s">
        <v>1307</v>
      </c>
      <c r="FF13" s="30" t="s">
        <v>701</v>
      </c>
      <c r="FG13" s="66" t="s">
        <v>1312</v>
      </c>
      <c r="FH13" s="61" t="s">
        <v>702</v>
      </c>
      <c r="FI13" s="61" t="s">
        <v>193</v>
      </c>
      <c r="FJ13" s="61" t="s">
        <v>316</v>
      </c>
      <c r="FK13" s="61" t="s">
        <v>248</v>
      </c>
      <c r="FL13" s="61" t="s">
        <v>703</v>
      </c>
      <c r="FM13" s="61" t="s">
        <v>704</v>
      </c>
      <c r="FN13" s="61" t="s">
        <v>1310</v>
      </c>
      <c r="FO13" s="61" t="s">
        <v>1313</v>
      </c>
      <c r="FP13" s="61" t="s">
        <v>1314</v>
      </c>
      <c r="FQ13" s="61" t="s">
        <v>1315</v>
      </c>
      <c r="FR13" s="61" t="s">
        <v>706</v>
      </c>
      <c r="FS13" s="61" t="s">
        <v>707</v>
      </c>
      <c r="FT13" s="61" t="s">
        <v>1317</v>
      </c>
      <c r="FU13" s="61" t="s">
        <v>708</v>
      </c>
      <c r="FV13" s="61" t="s">
        <v>709</v>
      </c>
      <c r="FW13" s="61" t="s">
        <v>1319</v>
      </c>
      <c r="FX13" s="61" t="s">
        <v>1389</v>
      </c>
      <c r="FY13" s="61" t="s">
        <v>711</v>
      </c>
      <c r="FZ13" s="61" t="s">
        <v>712</v>
      </c>
      <c r="GA13" s="61" t="s">
        <v>713</v>
      </c>
      <c r="GB13" s="61" t="s">
        <v>714</v>
      </c>
      <c r="GC13" s="61" t="s">
        <v>1321</v>
      </c>
      <c r="GD13" s="30" t="s">
        <v>1323</v>
      </c>
      <c r="GE13" s="30" t="s">
        <v>1324</v>
      </c>
      <c r="GF13" s="30" t="s">
        <v>1325</v>
      </c>
      <c r="GG13" s="61" t="s">
        <v>715</v>
      </c>
      <c r="GH13" s="61" t="s">
        <v>716</v>
      </c>
      <c r="GI13" s="61" t="s">
        <v>717</v>
      </c>
      <c r="GJ13" s="61" t="s">
        <v>1328</v>
      </c>
      <c r="GK13" s="61" t="s">
        <v>1329</v>
      </c>
      <c r="GL13" s="61" t="s">
        <v>1330</v>
      </c>
      <c r="GM13" s="61" t="s">
        <v>718</v>
      </c>
      <c r="GN13" s="61" t="s">
        <v>719</v>
      </c>
      <c r="GO13" s="61" t="s">
        <v>720</v>
      </c>
      <c r="GP13" s="61" t="s">
        <v>1335</v>
      </c>
      <c r="GQ13" s="61" t="s">
        <v>1336</v>
      </c>
      <c r="GR13" s="61" t="s">
        <v>1337</v>
      </c>
      <c r="GS13" s="61" t="s">
        <v>1402</v>
      </c>
      <c r="GT13" s="61" t="s">
        <v>721</v>
      </c>
      <c r="GU13" s="61" t="s">
        <v>722</v>
      </c>
      <c r="GV13" s="66" t="s">
        <v>1341</v>
      </c>
      <c r="GW13" s="66" t="s">
        <v>1342</v>
      </c>
      <c r="GX13" s="66" t="s">
        <v>1343</v>
      </c>
      <c r="GY13" s="61" t="s">
        <v>1346</v>
      </c>
      <c r="GZ13" s="61" t="s">
        <v>1347</v>
      </c>
      <c r="HA13" s="61" t="s">
        <v>1348</v>
      </c>
      <c r="HB13" s="61" t="s">
        <v>724</v>
      </c>
      <c r="HC13" s="61" t="s">
        <v>725</v>
      </c>
      <c r="HD13" s="61" t="s">
        <v>726</v>
      </c>
      <c r="HE13" s="61" t="s">
        <v>728</v>
      </c>
      <c r="HF13" s="61" t="s">
        <v>729</v>
      </c>
      <c r="HG13" s="61" t="s">
        <v>730</v>
      </c>
      <c r="HH13" s="66" t="s">
        <v>1353</v>
      </c>
      <c r="HI13" s="66" t="s">
        <v>1354</v>
      </c>
      <c r="HJ13" s="66" t="s">
        <v>1355</v>
      </c>
      <c r="HK13" s="61" t="s">
        <v>731</v>
      </c>
      <c r="HL13" s="61" t="s">
        <v>732</v>
      </c>
      <c r="HM13" s="61" t="s">
        <v>733</v>
      </c>
      <c r="HN13" s="61" t="s">
        <v>734</v>
      </c>
      <c r="HO13" s="61" t="s">
        <v>1360</v>
      </c>
      <c r="HP13" s="61" t="s">
        <v>735</v>
      </c>
      <c r="HQ13" s="61" t="s">
        <v>737</v>
      </c>
      <c r="HR13" s="61" t="s">
        <v>738</v>
      </c>
      <c r="HS13" s="61" t="s">
        <v>739</v>
      </c>
      <c r="HT13" s="30" t="s">
        <v>1363</v>
      </c>
      <c r="HU13" s="30" t="s">
        <v>1364</v>
      </c>
      <c r="HV13" s="30" t="s">
        <v>1365</v>
      </c>
      <c r="HW13" s="61" t="s">
        <v>598</v>
      </c>
      <c r="HX13" s="61" t="s">
        <v>740</v>
      </c>
      <c r="HY13" s="61" t="s">
        <v>741</v>
      </c>
      <c r="HZ13" s="61" t="s">
        <v>1368</v>
      </c>
      <c r="IA13" s="61" t="s">
        <v>1369</v>
      </c>
      <c r="IB13" s="61" t="s">
        <v>1370</v>
      </c>
      <c r="IC13" s="61" t="s">
        <v>1372</v>
      </c>
      <c r="ID13" s="61" t="s">
        <v>1373</v>
      </c>
      <c r="IE13" s="61" t="s">
        <v>1374</v>
      </c>
      <c r="IF13" s="61" t="s">
        <v>742</v>
      </c>
      <c r="IG13" s="61" t="s">
        <v>743</v>
      </c>
      <c r="IH13" s="61" t="s">
        <v>744</v>
      </c>
      <c r="II13" s="66" t="s">
        <v>239</v>
      </c>
      <c r="IJ13" s="66" t="s">
        <v>745</v>
      </c>
      <c r="IK13" s="66" t="s">
        <v>259</v>
      </c>
      <c r="IL13" s="61" t="s">
        <v>1377</v>
      </c>
      <c r="IM13" s="61" t="s">
        <v>1378</v>
      </c>
      <c r="IN13" s="61" t="s">
        <v>1379</v>
      </c>
      <c r="IO13" s="61" t="s">
        <v>1381</v>
      </c>
      <c r="IP13" s="61" t="s">
        <v>1382</v>
      </c>
      <c r="IQ13" s="61" t="s">
        <v>1383</v>
      </c>
      <c r="IR13" s="61" t="s">
        <v>747</v>
      </c>
      <c r="IS13" s="61" t="s">
        <v>748</v>
      </c>
      <c r="IT13" s="61" t="s">
        <v>749</v>
      </c>
      <c r="IU13" s="83"/>
      <c r="IV13" s="83"/>
      <c r="IW13" s="83"/>
      <c r="IX13" s="83"/>
    </row>
    <row r="14" spans="1:283" ht="15.75" x14ac:dyDescent="0.25">
      <c r="A14" s="28">
        <v>1</v>
      </c>
      <c r="B14" s="1" t="s">
        <v>1549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/>
      <c r="AK14" s="17">
        <v>1</v>
      </c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/>
      <c r="BR14" s="17">
        <v>1</v>
      </c>
      <c r="BS14" s="17"/>
      <c r="BT14" s="17">
        <v>1</v>
      </c>
      <c r="BU14" s="17"/>
      <c r="BV14" s="17"/>
      <c r="BW14" s="13"/>
      <c r="BX14" s="13">
        <v>1</v>
      </c>
      <c r="BY14" s="13"/>
      <c r="BZ14" s="21"/>
      <c r="CA14" s="17">
        <v>1</v>
      </c>
      <c r="CB14" s="17"/>
      <c r="CC14" s="17">
        <v>1</v>
      </c>
      <c r="CD14" s="17"/>
      <c r="CE14" s="17"/>
      <c r="CF14" s="17"/>
      <c r="CG14" s="17">
        <v>1</v>
      </c>
      <c r="CH14" s="17"/>
      <c r="CI14" s="17">
        <v>1</v>
      </c>
      <c r="CJ14" s="17"/>
      <c r="CK14" s="17"/>
      <c r="CL14" s="17">
        <v>1</v>
      </c>
      <c r="CM14" s="17"/>
      <c r="CN14" s="17"/>
      <c r="CO14" s="17"/>
      <c r="CP14" s="17">
        <v>1</v>
      </c>
      <c r="CQ14" s="17"/>
      <c r="CR14" s="17">
        <v>1</v>
      </c>
      <c r="CS14" s="17"/>
      <c r="CT14" s="17"/>
      <c r="CU14" s="17"/>
      <c r="CV14" s="17">
        <v>1</v>
      </c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/>
      <c r="DK14" s="17">
        <v>1</v>
      </c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/>
      <c r="DW14" s="17">
        <v>1</v>
      </c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>
        <v>1</v>
      </c>
      <c r="FA14" s="17"/>
      <c r="FB14" s="17"/>
      <c r="FC14" s="17"/>
      <c r="FD14" s="17">
        <v>1</v>
      </c>
      <c r="FE14" s="17"/>
      <c r="FF14" s="17">
        <v>1</v>
      </c>
      <c r="FG14" s="25"/>
      <c r="FH14" s="17"/>
      <c r="FI14" s="17">
        <v>1</v>
      </c>
      <c r="FJ14" s="17"/>
      <c r="FK14" s="17"/>
      <c r="FL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X14" s="17">
        <v>1</v>
      </c>
      <c r="FY14" s="17"/>
      <c r="FZ14" s="17"/>
      <c r="GA14" s="17">
        <v>1</v>
      </c>
      <c r="GB14" s="17"/>
      <c r="GC14" s="17"/>
      <c r="GD14" s="17"/>
      <c r="GE14" s="17">
        <v>1</v>
      </c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/>
      <c r="GQ14" s="17">
        <v>1</v>
      </c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/>
      <c r="HI14" s="17">
        <v>1</v>
      </c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>
        <v>1</v>
      </c>
      <c r="IG14" s="17"/>
      <c r="IH14" s="17"/>
      <c r="II14" s="17"/>
      <c r="IJ14" s="17">
        <v>1</v>
      </c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6.5" customHeight="1" x14ac:dyDescent="0.25">
      <c r="A15" s="2">
        <v>2</v>
      </c>
      <c r="B15" s="1" t="s">
        <v>1574</v>
      </c>
      <c r="C15" s="9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>
        <v>1</v>
      </c>
      <c r="AE15" s="1"/>
      <c r="AF15" s="1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/>
      <c r="BU15" s="4">
        <v>1</v>
      </c>
      <c r="BV15" s="4"/>
      <c r="BW15" s="17"/>
      <c r="BX15" s="17">
        <v>1</v>
      </c>
      <c r="BY15" s="17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20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15.75" customHeight="1" x14ac:dyDescent="0.25">
      <c r="A16" s="2">
        <v>3</v>
      </c>
      <c r="B16" s="1" t="s">
        <v>1551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8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W16">
        <v>1</v>
      </c>
      <c r="IZ16">
        <v>1</v>
      </c>
      <c r="JC16">
        <v>1</v>
      </c>
    </row>
    <row r="17" spans="1:263" ht="15" customHeight="1" x14ac:dyDescent="0.25">
      <c r="A17" s="2">
        <v>4</v>
      </c>
      <c r="B17" s="1" t="s">
        <v>1553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>
        <v>1</v>
      </c>
      <c r="IX17">
        <v>1</v>
      </c>
      <c r="JA17">
        <v>1</v>
      </c>
    </row>
    <row r="18" spans="1:263" ht="15" customHeight="1" x14ac:dyDescent="0.25">
      <c r="A18" s="2">
        <v>5</v>
      </c>
      <c r="B18" s="1" t="s">
        <v>1575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>
        <v>1</v>
      </c>
      <c r="AE18" s="1"/>
      <c r="AF18" s="1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18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20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3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" t="s">
        <v>1554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" t="s">
        <v>1555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8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20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>
        <v>1</v>
      </c>
      <c r="IX20">
        <v>1</v>
      </c>
      <c r="JA20">
        <v>1</v>
      </c>
    </row>
    <row r="21" spans="1:263" ht="15.75" x14ac:dyDescent="0.25">
      <c r="A21" s="3">
        <v>8</v>
      </c>
      <c r="B21" s="29" t="s">
        <v>1556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V21">
        <v>1</v>
      </c>
      <c r="IY21">
        <v>1</v>
      </c>
      <c r="JB21">
        <v>1</v>
      </c>
    </row>
    <row r="22" spans="1:263" ht="15.75" x14ac:dyDescent="0.25">
      <c r="A22" s="3">
        <v>9</v>
      </c>
      <c r="B22" s="29" t="s">
        <v>1576</v>
      </c>
      <c r="C22" s="3"/>
      <c r="D22" s="3">
        <v>1</v>
      </c>
      <c r="E22" s="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18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20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W22">
        <v>1</v>
      </c>
      <c r="IZ22">
        <v>1</v>
      </c>
      <c r="JC22">
        <v>1</v>
      </c>
    </row>
    <row r="23" spans="1:263" ht="15.75" x14ac:dyDescent="0.25">
      <c r="A23" s="3">
        <v>10</v>
      </c>
      <c r="B23" s="29" t="s">
        <v>1559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20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>
        <v>1</v>
      </c>
      <c r="IX23">
        <v>1</v>
      </c>
      <c r="JA23">
        <v>1</v>
      </c>
    </row>
    <row r="24" spans="1:263" ht="15.75" x14ac:dyDescent="0.25">
      <c r="A24" s="3">
        <v>11</v>
      </c>
      <c r="B24" s="29" t="s">
        <v>1585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18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V24">
        <v>1</v>
      </c>
      <c r="IY24">
        <v>1</v>
      </c>
      <c r="JB24">
        <v>1</v>
      </c>
    </row>
    <row r="25" spans="1:263" ht="15.75" x14ac:dyDescent="0.25">
      <c r="A25" s="3">
        <v>12</v>
      </c>
      <c r="B25" s="29" t="s">
        <v>1562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18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20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>
        <v>1</v>
      </c>
      <c r="IS25" s="4"/>
      <c r="IT25" s="4"/>
      <c r="IW25">
        <v>1</v>
      </c>
      <c r="IZ25">
        <v>1</v>
      </c>
      <c r="JC25">
        <v>1</v>
      </c>
    </row>
    <row r="26" spans="1:263" ht="15.75" x14ac:dyDescent="0.25">
      <c r="A26" s="3">
        <v>13</v>
      </c>
      <c r="B26" s="29" t="s">
        <v>1563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20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>
        <v>1</v>
      </c>
      <c r="IX26">
        <v>1</v>
      </c>
      <c r="JA26">
        <v>1</v>
      </c>
    </row>
    <row r="27" spans="1:263" ht="15.75" x14ac:dyDescent="0.25">
      <c r="A27" s="3">
        <v>14</v>
      </c>
      <c r="B27" s="29" t="s">
        <v>1573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V27">
        <v>1</v>
      </c>
      <c r="IY27">
        <v>1</v>
      </c>
      <c r="JB27">
        <v>1</v>
      </c>
    </row>
    <row r="28" spans="1:263" ht="15.75" x14ac:dyDescent="0.25">
      <c r="A28" s="3">
        <v>15</v>
      </c>
      <c r="B28" s="29" t="s">
        <v>1566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20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W28">
        <v>1</v>
      </c>
      <c r="IZ28">
        <v>1</v>
      </c>
      <c r="JC28">
        <v>1</v>
      </c>
    </row>
    <row r="29" spans="1:263" ht="15.75" x14ac:dyDescent="0.25">
      <c r="A29" s="3">
        <v>16</v>
      </c>
      <c r="B29" s="29" t="s">
        <v>1577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18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>
        <v>1</v>
      </c>
      <c r="IX29">
        <v>1</v>
      </c>
      <c r="JA29">
        <v>1</v>
      </c>
    </row>
    <row r="30" spans="1:263" ht="15.75" x14ac:dyDescent="0.25">
      <c r="A30" s="3">
        <v>17</v>
      </c>
      <c r="B30" s="29" t="s">
        <v>1567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20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V30">
        <v>1</v>
      </c>
      <c r="IY30">
        <v>1</v>
      </c>
      <c r="JB30">
        <v>1</v>
      </c>
    </row>
    <row r="31" spans="1:263" ht="15.75" x14ac:dyDescent="0.25">
      <c r="A31" s="3">
        <v>18</v>
      </c>
      <c r="B31" s="29" t="s">
        <v>1578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20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W31">
        <v>1</v>
      </c>
      <c r="IZ31">
        <v>1</v>
      </c>
      <c r="JC31">
        <v>1</v>
      </c>
    </row>
    <row r="32" spans="1:263" ht="15.75" x14ac:dyDescent="0.25">
      <c r="A32" s="3">
        <v>19</v>
      </c>
      <c r="B32" s="29" t="s">
        <v>1568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>
        <v>1</v>
      </c>
      <c r="IX32">
        <v>1</v>
      </c>
      <c r="JA32">
        <v>1</v>
      </c>
    </row>
    <row r="33" spans="1:263" ht="15.75" x14ac:dyDescent="0.25">
      <c r="A33" s="3">
        <v>20</v>
      </c>
      <c r="B33" s="29" t="s">
        <v>1579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18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20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V33">
        <v>1</v>
      </c>
      <c r="IY33">
        <v>1</v>
      </c>
      <c r="JB33">
        <v>1</v>
      </c>
    </row>
    <row r="34" spans="1:263" ht="15.75" x14ac:dyDescent="0.25">
      <c r="A34" s="3">
        <v>21</v>
      </c>
      <c r="B34" s="29" t="s">
        <v>1580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  <c r="IW34">
        <v>1</v>
      </c>
      <c r="IZ34">
        <v>1</v>
      </c>
      <c r="JC34">
        <v>1</v>
      </c>
    </row>
    <row r="35" spans="1:263" ht="15.75" x14ac:dyDescent="0.25">
      <c r="A35" s="3">
        <v>22</v>
      </c>
      <c r="B35" s="29" t="s">
        <v>1571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20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>
        <v>1</v>
      </c>
      <c r="IX35">
        <v>1</v>
      </c>
      <c r="JA35">
        <v>1</v>
      </c>
    </row>
    <row r="36" spans="1:263" ht="15.75" x14ac:dyDescent="0.25">
      <c r="A36" s="3">
        <v>23</v>
      </c>
      <c r="B36" s="29" t="s">
        <v>1581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20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V36">
        <v>1</v>
      </c>
      <c r="IY36">
        <v>1</v>
      </c>
      <c r="JB36">
        <v>1</v>
      </c>
    </row>
    <row r="37" spans="1:263" ht="15.75" x14ac:dyDescent="0.25">
      <c r="A37" s="105" t="s">
        <v>171</v>
      </c>
      <c r="B37" s="13"/>
      <c r="C37" s="3">
        <f t="shared" ref="C37:BN37" si="0">SUM(C14:C36)</f>
        <v>18</v>
      </c>
      <c r="D37" s="3">
        <f t="shared" si="0"/>
        <v>5</v>
      </c>
      <c r="E37" s="3">
        <f t="shared" si="0"/>
        <v>0</v>
      </c>
      <c r="F37" s="3">
        <f t="shared" si="0"/>
        <v>18</v>
      </c>
      <c r="G37" s="3">
        <f t="shared" si="0"/>
        <v>5</v>
      </c>
      <c r="H37" s="3">
        <f t="shared" si="0"/>
        <v>0</v>
      </c>
      <c r="I37" s="3">
        <f t="shared" si="0"/>
        <v>19</v>
      </c>
      <c r="J37" s="3">
        <f t="shared" si="0"/>
        <v>4</v>
      </c>
      <c r="K37" s="3">
        <f t="shared" si="0"/>
        <v>0</v>
      </c>
      <c r="L37" s="3">
        <f t="shared" si="0"/>
        <v>19</v>
      </c>
      <c r="M37" s="3">
        <f t="shared" si="0"/>
        <v>4</v>
      </c>
      <c r="N37" s="3">
        <f t="shared" si="0"/>
        <v>0</v>
      </c>
      <c r="O37" s="3">
        <f t="shared" si="0"/>
        <v>20</v>
      </c>
      <c r="P37" s="3">
        <f t="shared" si="0"/>
        <v>3</v>
      </c>
      <c r="Q37" s="3">
        <f t="shared" si="0"/>
        <v>0</v>
      </c>
      <c r="R37" s="3">
        <f t="shared" si="0"/>
        <v>19</v>
      </c>
      <c r="S37" s="3">
        <f t="shared" si="0"/>
        <v>4</v>
      </c>
      <c r="T37" s="3">
        <f t="shared" si="0"/>
        <v>0</v>
      </c>
      <c r="U37" s="3">
        <f t="shared" si="0"/>
        <v>18</v>
      </c>
      <c r="V37" s="3">
        <f t="shared" si="0"/>
        <v>5</v>
      </c>
      <c r="W37" s="3">
        <f t="shared" si="0"/>
        <v>0</v>
      </c>
      <c r="X37" s="3">
        <f t="shared" si="0"/>
        <v>19</v>
      </c>
      <c r="Y37" s="3">
        <f t="shared" si="0"/>
        <v>4</v>
      </c>
      <c r="Z37" s="3">
        <f t="shared" si="0"/>
        <v>0</v>
      </c>
      <c r="AA37" s="3">
        <f t="shared" si="0"/>
        <v>18</v>
      </c>
      <c r="AB37" s="3">
        <f t="shared" si="0"/>
        <v>5</v>
      </c>
      <c r="AC37" s="3">
        <f t="shared" si="0"/>
        <v>0</v>
      </c>
      <c r="AD37" s="3">
        <f t="shared" si="0"/>
        <v>19</v>
      </c>
      <c r="AE37" s="3">
        <f t="shared" si="0"/>
        <v>4</v>
      </c>
      <c r="AF37" s="3">
        <f t="shared" si="0"/>
        <v>0</v>
      </c>
      <c r="AG37" s="3">
        <f t="shared" si="0"/>
        <v>18</v>
      </c>
      <c r="AH37" s="3">
        <f t="shared" si="0"/>
        <v>5</v>
      </c>
      <c r="AI37" s="3">
        <f t="shared" si="0"/>
        <v>0</v>
      </c>
      <c r="AJ37" s="3">
        <f t="shared" si="0"/>
        <v>18</v>
      </c>
      <c r="AK37" s="3">
        <f t="shared" si="0"/>
        <v>5</v>
      </c>
      <c r="AL37" s="3">
        <f t="shared" si="0"/>
        <v>0</v>
      </c>
      <c r="AM37" s="3">
        <f t="shared" si="0"/>
        <v>18</v>
      </c>
      <c r="AN37" s="3">
        <f t="shared" si="0"/>
        <v>5</v>
      </c>
      <c r="AO37" s="3">
        <f t="shared" si="0"/>
        <v>0</v>
      </c>
      <c r="AP37" s="3">
        <f t="shared" si="0"/>
        <v>18</v>
      </c>
      <c r="AQ37" s="3">
        <f t="shared" si="0"/>
        <v>5</v>
      </c>
      <c r="AR37" s="3">
        <f t="shared" si="0"/>
        <v>0</v>
      </c>
      <c r="AS37" s="3">
        <f t="shared" si="0"/>
        <v>18</v>
      </c>
      <c r="AT37" s="3">
        <f t="shared" si="0"/>
        <v>5</v>
      </c>
      <c r="AU37" s="3">
        <f t="shared" si="0"/>
        <v>0</v>
      </c>
      <c r="AV37" s="3">
        <f t="shared" si="0"/>
        <v>18</v>
      </c>
      <c r="AW37" s="3">
        <f t="shared" si="0"/>
        <v>5</v>
      </c>
      <c r="AX37" s="3">
        <f t="shared" si="0"/>
        <v>0</v>
      </c>
      <c r="AY37" s="3">
        <f t="shared" si="0"/>
        <v>16</v>
      </c>
      <c r="AZ37" s="3">
        <f t="shared" si="0"/>
        <v>7</v>
      </c>
      <c r="BA37" s="3">
        <f t="shared" si="0"/>
        <v>0</v>
      </c>
      <c r="BB37" s="3">
        <f t="shared" si="0"/>
        <v>18</v>
      </c>
      <c r="BC37" s="3">
        <f t="shared" si="0"/>
        <v>5</v>
      </c>
      <c r="BD37" s="3">
        <f t="shared" si="0"/>
        <v>0</v>
      </c>
      <c r="BE37" s="3">
        <f t="shared" si="0"/>
        <v>17</v>
      </c>
      <c r="BF37" s="3">
        <f t="shared" si="0"/>
        <v>6</v>
      </c>
      <c r="BG37" s="3">
        <f t="shared" si="0"/>
        <v>0</v>
      </c>
      <c r="BH37" s="3">
        <f t="shared" si="0"/>
        <v>20</v>
      </c>
      <c r="BI37" s="3">
        <f t="shared" si="0"/>
        <v>3</v>
      </c>
      <c r="BJ37" s="3">
        <f t="shared" si="0"/>
        <v>0</v>
      </c>
      <c r="BK37" s="3">
        <f t="shared" si="0"/>
        <v>17</v>
      </c>
      <c r="BL37" s="3">
        <f t="shared" si="0"/>
        <v>6</v>
      </c>
      <c r="BM37" s="3">
        <f t="shared" si="0"/>
        <v>0</v>
      </c>
      <c r="BN37" s="3">
        <f t="shared" si="0"/>
        <v>16</v>
      </c>
      <c r="BO37" s="3">
        <f t="shared" ref="BO37:DZ37" si="1">SUM(BO14:BO36)</f>
        <v>7</v>
      </c>
      <c r="BP37" s="3">
        <f t="shared" si="1"/>
        <v>0</v>
      </c>
      <c r="BQ37" s="3">
        <f t="shared" si="1"/>
        <v>18</v>
      </c>
      <c r="BR37" s="3">
        <f t="shared" si="1"/>
        <v>5</v>
      </c>
      <c r="BS37" s="3">
        <f t="shared" si="1"/>
        <v>0</v>
      </c>
      <c r="BT37" s="3">
        <f t="shared" si="1"/>
        <v>18</v>
      </c>
      <c r="BU37" s="3">
        <f t="shared" si="1"/>
        <v>5</v>
      </c>
      <c r="BV37" s="3">
        <f t="shared" si="1"/>
        <v>0</v>
      </c>
      <c r="BW37" s="3">
        <f t="shared" si="1"/>
        <v>17</v>
      </c>
      <c r="BX37" s="3">
        <f t="shared" si="1"/>
        <v>6</v>
      </c>
      <c r="BY37" s="3">
        <f t="shared" si="1"/>
        <v>0</v>
      </c>
      <c r="BZ37" s="3">
        <f t="shared" si="1"/>
        <v>16</v>
      </c>
      <c r="CA37" s="3">
        <f t="shared" si="1"/>
        <v>7</v>
      </c>
      <c r="CB37" s="3">
        <f t="shared" si="1"/>
        <v>0</v>
      </c>
      <c r="CC37" s="3">
        <f t="shared" si="1"/>
        <v>17</v>
      </c>
      <c r="CD37" s="3">
        <f t="shared" si="1"/>
        <v>6</v>
      </c>
      <c r="CE37" s="3">
        <f t="shared" si="1"/>
        <v>0</v>
      </c>
      <c r="CF37" s="3">
        <f t="shared" si="1"/>
        <v>16</v>
      </c>
      <c r="CG37" s="3">
        <f t="shared" si="1"/>
        <v>7</v>
      </c>
      <c r="CH37" s="3">
        <f t="shared" si="1"/>
        <v>0</v>
      </c>
      <c r="CI37" s="3">
        <f t="shared" si="1"/>
        <v>16</v>
      </c>
      <c r="CJ37" s="3">
        <f t="shared" si="1"/>
        <v>7</v>
      </c>
      <c r="CK37" s="3">
        <f t="shared" si="1"/>
        <v>0</v>
      </c>
      <c r="CL37" s="3">
        <f t="shared" si="1"/>
        <v>15</v>
      </c>
      <c r="CM37" s="3">
        <f t="shared" si="1"/>
        <v>8</v>
      </c>
      <c r="CN37" s="3">
        <f t="shared" si="1"/>
        <v>0</v>
      </c>
      <c r="CO37" s="3">
        <f t="shared" si="1"/>
        <v>15</v>
      </c>
      <c r="CP37" s="3">
        <f t="shared" si="1"/>
        <v>8</v>
      </c>
      <c r="CQ37" s="3">
        <f t="shared" si="1"/>
        <v>0</v>
      </c>
      <c r="CR37" s="3">
        <f t="shared" si="1"/>
        <v>17</v>
      </c>
      <c r="CS37" s="3">
        <f t="shared" si="1"/>
        <v>6</v>
      </c>
      <c r="CT37" s="3">
        <f t="shared" si="1"/>
        <v>0</v>
      </c>
      <c r="CU37" s="3">
        <f t="shared" si="1"/>
        <v>15</v>
      </c>
      <c r="CV37" s="3">
        <f t="shared" si="1"/>
        <v>8</v>
      </c>
      <c r="CW37" s="3">
        <f t="shared" si="1"/>
        <v>0</v>
      </c>
      <c r="CX37" s="3">
        <f t="shared" si="1"/>
        <v>15</v>
      </c>
      <c r="CY37" s="3">
        <f t="shared" si="1"/>
        <v>8</v>
      </c>
      <c r="CZ37" s="3">
        <f t="shared" si="1"/>
        <v>0</v>
      </c>
      <c r="DA37" s="3">
        <f t="shared" si="1"/>
        <v>18</v>
      </c>
      <c r="DB37" s="3">
        <f t="shared" si="1"/>
        <v>5</v>
      </c>
      <c r="DC37" s="3">
        <f t="shared" si="1"/>
        <v>0</v>
      </c>
      <c r="DD37" s="3">
        <f t="shared" si="1"/>
        <v>16</v>
      </c>
      <c r="DE37" s="3">
        <f t="shared" si="1"/>
        <v>7</v>
      </c>
      <c r="DF37" s="3">
        <f t="shared" si="1"/>
        <v>0</v>
      </c>
      <c r="DG37" s="3">
        <f t="shared" si="1"/>
        <v>19</v>
      </c>
      <c r="DH37" s="3">
        <f t="shared" si="1"/>
        <v>4</v>
      </c>
      <c r="DI37" s="3">
        <f t="shared" si="1"/>
        <v>0</v>
      </c>
      <c r="DJ37" s="3">
        <f t="shared" si="1"/>
        <v>17</v>
      </c>
      <c r="DK37" s="3">
        <f t="shared" si="1"/>
        <v>6</v>
      </c>
      <c r="DL37" s="3">
        <f t="shared" si="1"/>
        <v>0</v>
      </c>
      <c r="DM37" s="3">
        <f t="shared" si="1"/>
        <v>18</v>
      </c>
      <c r="DN37" s="3">
        <f t="shared" si="1"/>
        <v>5</v>
      </c>
      <c r="DO37" s="3">
        <f t="shared" si="1"/>
        <v>0</v>
      </c>
      <c r="DP37" s="3">
        <f t="shared" si="1"/>
        <v>17</v>
      </c>
      <c r="DQ37" s="3">
        <f t="shared" si="1"/>
        <v>6</v>
      </c>
      <c r="DR37" s="3">
        <f t="shared" si="1"/>
        <v>0</v>
      </c>
      <c r="DS37" s="3">
        <f t="shared" si="1"/>
        <v>19</v>
      </c>
      <c r="DT37" s="3">
        <f t="shared" si="1"/>
        <v>4</v>
      </c>
      <c r="DU37" s="3">
        <f t="shared" si="1"/>
        <v>0</v>
      </c>
      <c r="DV37" s="3">
        <f t="shared" si="1"/>
        <v>18</v>
      </c>
      <c r="DW37" s="3">
        <f t="shared" si="1"/>
        <v>5</v>
      </c>
      <c r="DX37" s="3">
        <f t="shared" si="1"/>
        <v>0</v>
      </c>
      <c r="DY37" s="3">
        <f t="shared" si="1"/>
        <v>20</v>
      </c>
      <c r="DZ37" s="3">
        <f t="shared" si="1"/>
        <v>3</v>
      </c>
      <c r="EA37" s="3">
        <f t="shared" ref="EA37:GL37" si="2">SUM(EA14:EA36)</f>
        <v>0</v>
      </c>
      <c r="EB37" s="3">
        <f t="shared" si="2"/>
        <v>18</v>
      </c>
      <c r="EC37" s="3">
        <f t="shared" si="2"/>
        <v>5</v>
      </c>
      <c r="ED37" s="3">
        <f t="shared" si="2"/>
        <v>0</v>
      </c>
      <c r="EE37" s="3">
        <f t="shared" si="2"/>
        <v>18</v>
      </c>
      <c r="EF37" s="3">
        <f t="shared" si="2"/>
        <v>5</v>
      </c>
      <c r="EG37" s="3">
        <f t="shared" si="2"/>
        <v>0</v>
      </c>
      <c r="EH37" s="3">
        <f t="shared" si="2"/>
        <v>17</v>
      </c>
      <c r="EI37" s="3">
        <f t="shared" si="2"/>
        <v>6</v>
      </c>
      <c r="EJ37" s="3">
        <f t="shared" si="2"/>
        <v>0</v>
      </c>
      <c r="EK37" s="3">
        <f t="shared" si="2"/>
        <v>17</v>
      </c>
      <c r="EL37" s="3">
        <f t="shared" si="2"/>
        <v>6</v>
      </c>
      <c r="EM37" s="3">
        <f t="shared" si="2"/>
        <v>0</v>
      </c>
      <c r="EN37" s="3">
        <f t="shared" si="2"/>
        <v>18</v>
      </c>
      <c r="EO37" s="3">
        <f t="shared" si="2"/>
        <v>5</v>
      </c>
      <c r="EP37" s="3">
        <f t="shared" si="2"/>
        <v>0</v>
      </c>
      <c r="EQ37" s="3">
        <f t="shared" si="2"/>
        <v>18</v>
      </c>
      <c r="ER37" s="3">
        <f t="shared" si="2"/>
        <v>5</v>
      </c>
      <c r="ES37" s="3">
        <f t="shared" si="2"/>
        <v>0</v>
      </c>
      <c r="ET37" s="3">
        <f t="shared" si="2"/>
        <v>18</v>
      </c>
      <c r="EU37" s="3">
        <f t="shared" si="2"/>
        <v>5</v>
      </c>
      <c r="EV37" s="3">
        <f t="shared" si="2"/>
        <v>0</v>
      </c>
      <c r="EW37" s="3">
        <f t="shared" si="2"/>
        <v>17</v>
      </c>
      <c r="EX37" s="3">
        <f t="shared" si="2"/>
        <v>6</v>
      </c>
      <c r="EY37" s="3">
        <f t="shared" si="2"/>
        <v>0</v>
      </c>
      <c r="EZ37" s="3">
        <f t="shared" si="2"/>
        <v>18</v>
      </c>
      <c r="FA37" s="3">
        <f t="shared" si="2"/>
        <v>5</v>
      </c>
      <c r="FB37" s="3">
        <f t="shared" si="2"/>
        <v>0</v>
      </c>
      <c r="FC37" s="3">
        <f t="shared" si="2"/>
        <v>18</v>
      </c>
      <c r="FD37" s="3">
        <f t="shared" si="2"/>
        <v>5</v>
      </c>
      <c r="FE37" s="3">
        <f t="shared" si="2"/>
        <v>0</v>
      </c>
      <c r="FF37" s="3">
        <f t="shared" si="2"/>
        <v>16</v>
      </c>
      <c r="FG37" s="3">
        <f t="shared" si="2"/>
        <v>7</v>
      </c>
      <c r="FH37" s="3">
        <f t="shared" si="2"/>
        <v>0</v>
      </c>
      <c r="FI37" s="3">
        <f t="shared" si="2"/>
        <v>16</v>
      </c>
      <c r="FJ37" s="3">
        <f t="shared" si="2"/>
        <v>7</v>
      </c>
      <c r="FK37" s="3">
        <f t="shared" si="2"/>
        <v>0</v>
      </c>
      <c r="FL37" s="3">
        <f t="shared" si="2"/>
        <v>17</v>
      </c>
      <c r="FM37" s="3">
        <f t="shared" si="2"/>
        <v>6</v>
      </c>
      <c r="FN37" s="3">
        <f t="shared" si="2"/>
        <v>0</v>
      </c>
      <c r="FO37" s="3">
        <f t="shared" si="2"/>
        <v>20</v>
      </c>
      <c r="FP37" s="3">
        <f t="shared" si="2"/>
        <v>3</v>
      </c>
      <c r="FQ37" s="3">
        <f t="shared" si="2"/>
        <v>0</v>
      </c>
      <c r="FR37" s="3">
        <f t="shared" si="2"/>
        <v>16</v>
      </c>
      <c r="FS37" s="3">
        <f t="shared" si="2"/>
        <v>7</v>
      </c>
      <c r="FT37" s="3">
        <f t="shared" si="2"/>
        <v>0</v>
      </c>
      <c r="FU37" s="3">
        <f t="shared" si="2"/>
        <v>16</v>
      </c>
      <c r="FV37" s="3">
        <f t="shared" si="2"/>
        <v>7</v>
      </c>
      <c r="FW37" s="3">
        <f t="shared" si="2"/>
        <v>0</v>
      </c>
      <c r="FX37" s="3">
        <f t="shared" si="2"/>
        <v>16</v>
      </c>
      <c r="FY37" s="3">
        <f t="shared" si="2"/>
        <v>7</v>
      </c>
      <c r="FZ37" s="3">
        <f t="shared" si="2"/>
        <v>0</v>
      </c>
      <c r="GA37" s="3">
        <f t="shared" si="2"/>
        <v>16</v>
      </c>
      <c r="GB37" s="3">
        <f t="shared" si="2"/>
        <v>7</v>
      </c>
      <c r="GC37" s="3">
        <f t="shared" si="2"/>
        <v>0</v>
      </c>
      <c r="GD37" s="3">
        <f t="shared" si="2"/>
        <v>18</v>
      </c>
      <c r="GE37" s="3">
        <f t="shared" si="2"/>
        <v>5</v>
      </c>
      <c r="GF37" s="3">
        <f t="shared" si="2"/>
        <v>0</v>
      </c>
      <c r="GG37" s="3">
        <f t="shared" si="2"/>
        <v>21</v>
      </c>
      <c r="GH37" s="3">
        <f t="shared" si="2"/>
        <v>2</v>
      </c>
      <c r="GI37" s="3">
        <f t="shared" si="2"/>
        <v>0</v>
      </c>
      <c r="GJ37" s="3">
        <f t="shared" si="2"/>
        <v>18</v>
      </c>
      <c r="GK37" s="3">
        <f t="shared" si="2"/>
        <v>5</v>
      </c>
      <c r="GL37" s="3">
        <f t="shared" si="2"/>
        <v>0</v>
      </c>
      <c r="GM37" s="3">
        <f t="shared" ref="GM37:IX37" si="3">SUM(GM14:GM36)</f>
        <v>18</v>
      </c>
      <c r="GN37" s="3">
        <f t="shared" si="3"/>
        <v>5</v>
      </c>
      <c r="GO37" s="3">
        <f t="shared" si="3"/>
        <v>0</v>
      </c>
      <c r="GP37" s="3">
        <f t="shared" si="3"/>
        <v>17</v>
      </c>
      <c r="GQ37" s="3">
        <f t="shared" si="3"/>
        <v>6</v>
      </c>
      <c r="GR37" s="3">
        <f t="shared" si="3"/>
        <v>0</v>
      </c>
      <c r="GS37" s="3">
        <f t="shared" si="3"/>
        <v>18</v>
      </c>
      <c r="GT37" s="3">
        <f t="shared" si="3"/>
        <v>5</v>
      </c>
      <c r="GU37" s="3">
        <f t="shared" si="3"/>
        <v>0</v>
      </c>
      <c r="GV37" s="3">
        <f t="shared" si="3"/>
        <v>18</v>
      </c>
      <c r="GW37" s="3">
        <f t="shared" si="3"/>
        <v>5</v>
      </c>
      <c r="GX37" s="3">
        <f t="shared" si="3"/>
        <v>0</v>
      </c>
      <c r="GY37" s="3">
        <f t="shared" si="3"/>
        <v>17</v>
      </c>
      <c r="GZ37" s="3">
        <f t="shared" si="3"/>
        <v>6</v>
      </c>
      <c r="HA37" s="3">
        <f t="shared" si="3"/>
        <v>0</v>
      </c>
      <c r="HB37" s="3">
        <f t="shared" si="3"/>
        <v>17</v>
      </c>
      <c r="HC37" s="3">
        <f t="shared" si="3"/>
        <v>6</v>
      </c>
      <c r="HD37" s="3">
        <f t="shared" si="3"/>
        <v>0</v>
      </c>
      <c r="HE37" s="3">
        <f t="shared" si="3"/>
        <v>17</v>
      </c>
      <c r="HF37" s="3">
        <f t="shared" si="3"/>
        <v>6</v>
      </c>
      <c r="HG37" s="3">
        <f t="shared" si="3"/>
        <v>0</v>
      </c>
      <c r="HH37" s="3">
        <f t="shared" si="3"/>
        <v>17</v>
      </c>
      <c r="HI37" s="3">
        <f t="shared" si="3"/>
        <v>6</v>
      </c>
      <c r="HJ37" s="3">
        <f t="shared" si="3"/>
        <v>0</v>
      </c>
      <c r="HK37" s="3">
        <f t="shared" si="3"/>
        <v>17</v>
      </c>
      <c r="HL37" s="3">
        <f t="shared" si="3"/>
        <v>6</v>
      </c>
      <c r="HM37" s="3">
        <f t="shared" si="3"/>
        <v>0</v>
      </c>
      <c r="HN37" s="3">
        <f t="shared" si="3"/>
        <v>17</v>
      </c>
      <c r="HO37" s="3">
        <f t="shared" si="3"/>
        <v>6</v>
      </c>
      <c r="HP37" s="3">
        <f t="shared" si="3"/>
        <v>0</v>
      </c>
      <c r="HQ37" s="3">
        <f t="shared" si="3"/>
        <v>16</v>
      </c>
      <c r="HR37" s="3">
        <f t="shared" si="3"/>
        <v>7</v>
      </c>
      <c r="HS37" s="3">
        <f t="shared" si="3"/>
        <v>0</v>
      </c>
      <c r="HT37" s="3">
        <f t="shared" si="3"/>
        <v>18</v>
      </c>
      <c r="HU37" s="3">
        <f t="shared" si="3"/>
        <v>5</v>
      </c>
      <c r="HV37" s="3">
        <f t="shared" si="3"/>
        <v>0</v>
      </c>
      <c r="HW37" s="3">
        <f t="shared" si="3"/>
        <v>18</v>
      </c>
      <c r="HX37" s="3">
        <f t="shared" si="3"/>
        <v>5</v>
      </c>
      <c r="HY37" s="3">
        <f t="shared" si="3"/>
        <v>0</v>
      </c>
      <c r="HZ37" s="3">
        <f t="shared" si="3"/>
        <v>17</v>
      </c>
      <c r="IA37" s="3">
        <f t="shared" si="3"/>
        <v>6</v>
      </c>
      <c r="IB37" s="3">
        <f t="shared" si="3"/>
        <v>0</v>
      </c>
      <c r="IC37" s="3">
        <f t="shared" si="3"/>
        <v>18</v>
      </c>
      <c r="ID37" s="3">
        <f t="shared" si="3"/>
        <v>5</v>
      </c>
      <c r="IE37" s="3">
        <f t="shared" si="3"/>
        <v>0</v>
      </c>
      <c r="IF37" s="3">
        <f t="shared" si="3"/>
        <v>20</v>
      </c>
      <c r="IG37" s="3">
        <f t="shared" si="3"/>
        <v>3</v>
      </c>
      <c r="IH37" s="3">
        <f t="shared" si="3"/>
        <v>0</v>
      </c>
      <c r="II37" s="3">
        <f t="shared" si="3"/>
        <v>15</v>
      </c>
      <c r="IJ37" s="3">
        <f t="shared" si="3"/>
        <v>8</v>
      </c>
      <c r="IK37" s="3">
        <f t="shared" si="3"/>
        <v>0</v>
      </c>
      <c r="IL37" s="3">
        <f t="shared" si="3"/>
        <v>18</v>
      </c>
      <c r="IM37" s="3">
        <f t="shared" si="3"/>
        <v>5</v>
      </c>
      <c r="IN37" s="3">
        <f t="shared" si="3"/>
        <v>0</v>
      </c>
      <c r="IO37" s="3">
        <f t="shared" si="3"/>
        <v>16</v>
      </c>
      <c r="IP37" s="3">
        <f t="shared" si="3"/>
        <v>7</v>
      </c>
      <c r="IQ37" s="3">
        <f t="shared" si="3"/>
        <v>0</v>
      </c>
      <c r="IR37" s="3">
        <f t="shared" si="3"/>
        <v>18</v>
      </c>
      <c r="IS37" s="3">
        <f t="shared" si="3"/>
        <v>5</v>
      </c>
      <c r="IT37" s="3">
        <f t="shared" si="3"/>
        <v>0</v>
      </c>
      <c r="IU37" s="82"/>
      <c r="IV37" s="82"/>
      <c r="IW37" s="82"/>
      <c r="IX37" s="82"/>
    </row>
    <row r="38" spans="1:263" ht="44.45" customHeight="1" x14ac:dyDescent="0.25">
      <c r="A38" s="258" t="s">
        <v>779</v>
      </c>
      <c r="B38" s="1"/>
      <c r="C38" s="10">
        <f>C37/23%</f>
        <v>78.260869565217391</v>
      </c>
      <c r="D38" s="10">
        <f t="shared" ref="D38:BO38" si="4">D37/23%</f>
        <v>21.739130434782609</v>
      </c>
      <c r="E38" s="10">
        <f t="shared" si="4"/>
        <v>0</v>
      </c>
      <c r="F38" s="10">
        <f t="shared" si="4"/>
        <v>78.260869565217391</v>
      </c>
      <c r="G38" s="10">
        <f t="shared" si="4"/>
        <v>21.739130434782609</v>
      </c>
      <c r="H38" s="10">
        <f t="shared" si="4"/>
        <v>0</v>
      </c>
      <c r="I38" s="10">
        <f t="shared" si="4"/>
        <v>82.608695652173907</v>
      </c>
      <c r="J38" s="10">
        <f t="shared" si="4"/>
        <v>17.391304347826086</v>
      </c>
      <c r="K38" s="10">
        <f t="shared" si="4"/>
        <v>0</v>
      </c>
      <c r="L38" s="10">
        <f t="shared" si="4"/>
        <v>82.608695652173907</v>
      </c>
      <c r="M38" s="10">
        <f t="shared" si="4"/>
        <v>17.391304347826086</v>
      </c>
      <c r="N38" s="10">
        <f t="shared" si="4"/>
        <v>0</v>
      </c>
      <c r="O38" s="10">
        <f t="shared" si="4"/>
        <v>86.956521739130437</v>
      </c>
      <c r="P38" s="10">
        <f t="shared" si="4"/>
        <v>13.043478260869565</v>
      </c>
      <c r="Q38" s="10">
        <f t="shared" si="4"/>
        <v>0</v>
      </c>
      <c r="R38" s="10">
        <f t="shared" si="4"/>
        <v>82.608695652173907</v>
      </c>
      <c r="S38" s="10">
        <f t="shared" si="4"/>
        <v>17.391304347826086</v>
      </c>
      <c r="T38" s="10">
        <f t="shared" si="4"/>
        <v>0</v>
      </c>
      <c r="U38" s="10">
        <f t="shared" si="4"/>
        <v>78.260869565217391</v>
      </c>
      <c r="V38" s="10">
        <f t="shared" si="4"/>
        <v>21.739130434782609</v>
      </c>
      <c r="W38" s="10">
        <f t="shared" si="4"/>
        <v>0</v>
      </c>
      <c r="X38" s="10">
        <f t="shared" si="4"/>
        <v>82.608695652173907</v>
      </c>
      <c r="Y38" s="10">
        <f t="shared" si="4"/>
        <v>17.391304347826086</v>
      </c>
      <c r="Z38" s="10">
        <f t="shared" si="4"/>
        <v>0</v>
      </c>
      <c r="AA38" s="10">
        <f t="shared" si="4"/>
        <v>78.260869565217391</v>
      </c>
      <c r="AB38" s="10">
        <f t="shared" si="4"/>
        <v>21.739130434782609</v>
      </c>
      <c r="AC38" s="10">
        <f t="shared" si="4"/>
        <v>0</v>
      </c>
      <c r="AD38" s="10">
        <f t="shared" si="4"/>
        <v>82.608695652173907</v>
      </c>
      <c r="AE38" s="10">
        <f t="shared" si="4"/>
        <v>17.391304347826086</v>
      </c>
      <c r="AF38" s="10">
        <f t="shared" si="4"/>
        <v>0</v>
      </c>
      <c r="AG38" s="10">
        <f t="shared" si="4"/>
        <v>78.260869565217391</v>
      </c>
      <c r="AH38" s="10">
        <f t="shared" si="4"/>
        <v>21.739130434782609</v>
      </c>
      <c r="AI38" s="10">
        <f t="shared" si="4"/>
        <v>0</v>
      </c>
      <c r="AJ38" s="10">
        <f t="shared" si="4"/>
        <v>78.260869565217391</v>
      </c>
      <c r="AK38" s="10">
        <f t="shared" si="4"/>
        <v>21.739130434782609</v>
      </c>
      <c r="AL38" s="10">
        <f t="shared" si="4"/>
        <v>0</v>
      </c>
      <c r="AM38" s="10">
        <f t="shared" si="4"/>
        <v>78.260869565217391</v>
      </c>
      <c r="AN38" s="10">
        <f t="shared" si="4"/>
        <v>21.739130434782609</v>
      </c>
      <c r="AO38" s="10">
        <f t="shared" si="4"/>
        <v>0</v>
      </c>
      <c r="AP38" s="10">
        <f t="shared" si="4"/>
        <v>78.260869565217391</v>
      </c>
      <c r="AQ38" s="10">
        <f t="shared" si="4"/>
        <v>21.739130434782609</v>
      </c>
      <c r="AR38" s="10">
        <f t="shared" si="4"/>
        <v>0</v>
      </c>
      <c r="AS38" s="10">
        <f t="shared" si="4"/>
        <v>78.260869565217391</v>
      </c>
      <c r="AT38" s="10">
        <f t="shared" si="4"/>
        <v>21.739130434782609</v>
      </c>
      <c r="AU38" s="10">
        <f t="shared" si="4"/>
        <v>0</v>
      </c>
      <c r="AV38" s="10">
        <f t="shared" si="4"/>
        <v>78.260869565217391</v>
      </c>
      <c r="AW38" s="10">
        <f t="shared" si="4"/>
        <v>21.739130434782609</v>
      </c>
      <c r="AX38" s="10">
        <f t="shared" si="4"/>
        <v>0</v>
      </c>
      <c r="AY38" s="10">
        <f t="shared" si="4"/>
        <v>69.565217391304344</v>
      </c>
      <c r="AZ38" s="10">
        <f t="shared" si="4"/>
        <v>30.434782608695652</v>
      </c>
      <c r="BA38" s="10">
        <f t="shared" si="4"/>
        <v>0</v>
      </c>
      <c r="BB38" s="10">
        <f t="shared" si="4"/>
        <v>78.260869565217391</v>
      </c>
      <c r="BC38" s="10">
        <f t="shared" si="4"/>
        <v>21.739130434782609</v>
      </c>
      <c r="BD38" s="10">
        <f t="shared" si="4"/>
        <v>0</v>
      </c>
      <c r="BE38" s="10">
        <f t="shared" si="4"/>
        <v>73.91304347826086</v>
      </c>
      <c r="BF38" s="10">
        <f t="shared" si="4"/>
        <v>26.086956521739129</v>
      </c>
      <c r="BG38" s="10">
        <f t="shared" si="4"/>
        <v>0</v>
      </c>
      <c r="BH38" s="10">
        <f t="shared" si="4"/>
        <v>86.956521739130437</v>
      </c>
      <c r="BI38" s="10">
        <f t="shared" si="4"/>
        <v>13.043478260869565</v>
      </c>
      <c r="BJ38" s="10">
        <f t="shared" si="4"/>
        <v>0</v>
      </c>
      <c r="BK38" s="10">
        <f t="shared" si="4"/>
        <v>73.91304347826086</v>
      </c>
      <c r="BL38" s="10">
        <f t="shared" si="4"/>
        <v>26.086956521739129</v>
      </c>
      <c r="BM38" s="10">
        <f t="shared" si="4"/>
        <v>0</v>
      </c>
      <c r="BN38" s="10">
        <f t="shared" si="4"/>
        <v>69.565217391304344</v>
      </c>
      <c r="BO38" s="10">
        <f t="shared" si="4"/>
        <v>30.434782608695652</v>
      </c>
      <c r="BP38" s="10">
        <f t="shared" ref="BP38:EA38" si="5">BP37/23%</f>
        <v>0</v>
      </c>
      <c r="BQ38" s="10">
        <f t="shared" si="5"/>
        <v>78.260869565217391</v>
      </c>
      <c r="BR38" s="10">
        <f t="shared" si="5"/>
        <v>21.739130434782609</v>
      </c>
      <c r="BS38" s="10">
        <f t="shared" si="5"/>
        <v>0</v>
      </c>
      <c r="BT38" s="10">
        <f t="shared" si="5"/>
        <v>78.260869565217391</v>
      </c>
      <c r="BU38" s="10">
        <f t="shared" si="5"/>
        <v>21.739130434782609</v>
      </c>
      <c r="BV38" s="10">
        <f t="shared" si="5"/>
        <v>0</v>
      </c>
      <c r="BW38" s="10">
        <f t="shared" si="5"/>
        <v>73.91304347826086</v>
      </c>
      <c r="BX38" s="10">
        <f t="shared" si="5"/>
        <v>26.086956521739129</v>
      </c>
      <c r="BY38" s="10">
        <f t="shared" si="5"/>
        <v>0</v>
      </c>
      <c r="BZ38" s="10">
        <f t="shared" si="5"/>
        <v>69.565217391304344</v>
      </c>
      <c r="CA38" s="10">
        <f t="shared" si="5"/>
        <v>30.434782608695652</v>
      </c>
      <c r="CB38" s="10">
        <f t="shared" si="5"/>
        <v>0</v>
      </c>
      <c r="CC38" s="10">
        <f t="shared" si="5"/>
        <v>73.91304347826086</v>
      </c>
      <c r="CD38" s="10">
        <f t="shared" si="5"/>
        <v>26.086956521739129</v>
      </c>
      <c r="CE38" s="10">
        <f t="shared" si="5"/>
        <v>0</v>
      </c>
      <c r="CF38" s="10">
        <f t="shared" si="5"/>
        <v>69.565217391304344</v>
      </c>
      <c r="CG38" s="10">
        <f t="shared" si="5"/>
        <v>30.434782608695652</v>
      </c>
      <c r="CH38" s="10">
        <f t="shared" si="5"/>
        <v>0</v>
      </c>
      <c r="CI38" s="10">
        <f t="shared" si="5"/>
        <v>69.565217391304344</v>
      </c>
      <c r="CJ38" s="10">
        <f t="shared" si="5"/>
        <v>30.434782608695652</v>
      </c>
      <c r="CK38" s="10">
        <f t="shared" si="5"/>
        <v>0</v>
      </c>
      <c r="CL38" s="10">
        <f t="shared" si="5"/>
        <v>65.217391304347828</v>
      </c>
      <c r="CM38" s="10">
        <f t="shared" si="5"/>
        <v>34.782608695652172</v>
      </c>
      <c r="CN38" s="10">
        <f t="shared" si="5"/>
        <v>0</v>
      </c>
      <c r="CO38" s="10">
        <f t="shared" si="5"/>
        <v>65.217391304347828</v>
      </c>
      <c r="CP38" s="10">
        <f t="shared" si="5"/>
        <v>34.782608695652172</v>
      </c>
      <c r="CQ38" s="10">
        <f t="shared" si="5"/>
        <v>0</v>
      </c>
      <c r="CR38" s="10">
        <f t="shared" si="5"/>
        <v>73.91304347826086</v>
      </c>
      <c r="CS38" s="10">
        <f t="shared" si="5"/>
        <v>26.086956521739129</v>
      </c>
      <c r="CT38" s="10">
        <f t="shared" si="5"/>
        <v>0</v>
      </c>
      <c r="CU38" s="10">
        <f t="shared" si="5"/>
        <v>65.217391304347828</v>
      </c>
      <c r="CV38" s="10">
        <f t="shared" si="5"/>
        <v>34.782608695652172</v>
      </c>
      <c r="CW38" s="10">
        <f t="shared" si="5"/>
        <v>0</v>
      </c>
      <c r="CX38" s="10">
        <f t="shared" si="5"/>
        <v>65.217391304347828</v>
      </c>
      <c r="CY38" s="10">
        <f t="shared" si="5"/>
        <v>34.782608695652172</v>
      </c>
      <c r="CZ38" s="10">
        <f t="shared" si="5"/>
        <v>0</v>
      </c>
      <c r="DA38" s="10">
        <f t="shared" si="5"/>
        <v>78.260869565217391</v>
      </c>
      <c r="DB38" s="10">
        <f t="shared" si="5"/>
        <v>21.739130434782609</v>
      </c>
      <c r="DC38" s="10">
        <f t="shared" si="5"/>
        <v>0</v>
      </c>
      <c r="DD38" s="10">
        <f t="shared" si="5"/>
        <v>69.565217391304344</v>
      </c>
      <c r="DE38" s="10">
        <f t="shared" si="5"/>
        <v>30.434782608695652</v>
      </c>
      <c r="DF38" s="10">
        <f t="shared" si="5"/>
        <v>0</v>
      </c>
      <c r="DG38" s="10">
        <f t="shared" si="5"/>
        <v>82.608695652173907</v>
      </c>
      <c r="DH38" s="10">
        <f t="shared" si="5"/>
        <v>17.391304347826086</v>
      </c>
      <c r="DI38" s="10">
        <f t="shared" si="5"/>
        <v>0</v>
      </c>
      <c r="DJ38" s="10">
        <f t="shared" si="5"/>
        <v>73.91304347826086</v>
      </c>
      <c r="DK38" s="10">
        <f t="shared" si="5"/>
        <v>26.086956521739129</v>
      </c>
      <c r="DL38" s="10">
        <f t="shared" si="5"/>
        <v>0</v>
      </c>
      <c r="DM38" s="10">
        <f t="shared" si="5"/>
        <v>78.260869565217391</v>
      </c>
      <c r="DN38" s="10">
        <f t="shared" si="5"/>
        <v>21.739130434782609</v>
      </c>
      <c r="DO38" s="10">
        <f t="shared" si="5"/>
        <v>0</v>
      </c>
      <c r="DP38" s="10">
        <f t="shared" si="5"/>
        <v>73.91304347826086</v>
      </c>
      <c r="DQ38" s="10">
        <f t="shared" si="5"/>
        <v>26.086956521739129</v>
      </c>
      <c r="DR38" s="10">
        <f t="shared" si="5"/>
        <v>0</v>
      </c>
      <c r="DS38" s="10">
        <f t="shared" si="5"/>
        <v>82.608695652173907</v>
      </c>
      <c r="DT38" s="10">
        <f t="shared" si="5"/>
        <v>17.391304347826086</v>
      </c>
      <c r="DU38" s="10">
        <f t="shared" si="5"/>
        <v>0</v>
      </c>
      <c r="DV38" s="10">
        <f t="shared" si="5"/>
        <v>78.260869565217391</v>
      </c>
      <c r="DW38" s="10">
        <f t="shared" si="5"/>
        <v>21.739130434782609</v>
      </c>
      <c r="DX38" s="10">
        <f t="shared" si="5"/>
        <v>0</v>
      </c>
      <c r="DY38" s="10">
        <f t="shared" si="5"/>
        <v>86.956521739130437</v>
      </c>
      <c r="DZ38" s="10">
        <f t="shared" si="5"/>
        <v>13.043478260869565</v>
      </c>
      <c r="EA38" s="10">
        <f t="shared" si="5"/>
        <v>0</v>
      </c>
      <c r="EB38" s="10">
        <f t="shared" ref="EB38:GM38" si="6">EB37/23%</f>
        <v>78.260869565217391</v>
      </c>
      <c r="EC38" s="10">
        <f t="shared" si="6"/>
        <v>21.739130434782609</v>
      </c>
      <c r="ED38" s="10">
        <f t="shared" si="6"/>
        <v>0</v>
      </c>
      <c r="EE38" s="10">
        <f t="shared" si="6"/>
        <v>78.260869565217391</v>
      </c>
      <c r="EF38" s="10">
        <f t="shared" si="6"/>
        <v>21.739130434782609</v>
      </c>
      <c r="EG38" s="10">
        <f t="shared" si="6"/>
        <v>0</v>
      </c>
      <c r="EH38" s="10">
        <f t="shared" si="6"/>
        <v>73.91304347826086</v>
      </c>
      <c r="EI38" s="10">
        <f t="shared" si="6"/>
        <v>26.086956521739129</v>
      </c>
      <c r="EJ38" s="10">
        <f t="shared" si="6"/>
        <v>0</v>
      </c>
      <c r="EK38" s="10">
        <f t="shared" si="6"/>
        <v>73.91304347826086</v>
      </c>
      <c r="EL38" s="10">
        <f t="shared" si="6"/>
        <v>26.086956521739129</v>
      </c>
      <c r="EM38" s="10">
        <f t="shared" si="6"/>
        <v>0</v>
      </c>
      <c r="EN38" s="10">
        <f t="shared" si="6"/>
        <v>78.260869565217391</v>
      </c>
      <c r="EO38" s="10">
        <f t="shared" si="6"/>
        <v>21.739130434782609</v>
      </c>
      <c r="EP38" s="10">
        <f t="shared" si="6"/>
        <v>0</v>
      </c>
      <c r="EQ38" s="10">
        <f t="shared" si="6"/>
        <v>78.260869565217391</v>
      </c>
      <c r="ER38" s="10">
        <f t="shared" si="6"/>
        <v>21.739130434782609</v>
      </c>
      <c r="ES38" s="10">
        <f t="shared" si="6"/>
        <v>0</v>
      </c>
      <c r="ET38" s="10">
        <f t="shared" si="6"/>
        <v>78.260869565217391</v>
      </c>
      <c r="EU38" s="10">
        <f t="shared" si="6"/>
        <v>21.739130434782609</v>
      </c>
      <c r="EV38" s="10">
        <f t="shared" si="6"/>
        <v>0</v>
      </c>
      <c r="EW38" s="10">
        <f t="shared" si="6"/>
        <v>73.91304347826086</v>
      </c>
      <c r="EX38" s="10">
        <f t="shared" si="6"/>
        <v>26.086956521739129</v>
      </c>
      <c r="EY38" s="10">
        <f t="shared" si="6"/>
        <v>0</v>
      </c>
      <c r="EZ38" s="10">
        <f t="shared" si="6"/>
        <v>78.260869565217391</v>
      </c>
      <c r="FA38" s="10">
        <f t="shared" si="6"/>
        <v>21.739130434782609</v>
      </c>
      <c r="FB38" s="10">
        <f t="shared" si="6"/>
        <v>0</v>
      </c>
      <c r="FC38" s="10">
        <f t="shared" si="6"/>
        <v>78.260869565217391</v>
      </c>
      <c r="FD38" s="10">
        <f t="shared" si="6"/>
        <v>21.739130434782609</v>
      </c>
      <c r="FE38" s="10">
        <f t="shared" si="6"/>
        <v>0</v>
      </c>
      <c r="FF38" s="10">
        <f t="shared" si="6"/>
        <v>69.565217391304344</v>
      </c>
      <c r="FG38" s="10">
        <f t="shared" si="6"/>
        <v>30.434782608695652</v>
      </c>
      <c r="FH38" s="10">
        <f t="shared" si="6"/>
        <v>0</v>
      </c>
      <c r="FI38" s="10">
        <f t="shared" si="6"/>
        <v>69.565217391304344</v>
      </c>
      <c r="FJ38" s="10">
        <f t="shared" si="6"/>
        <v>30.434782608695652</v>
      </c>
      <c r="FK38" s="10">
        <f t="shared" si="6"/>
        <v>0</v>
      </c>
      <c r="FL38" s="10">
        <f t="shared" si="6"/>
        <v>73.91304347826086</v>
      </c>
      <c r="FM38" s="10">
        <f t="shared" si="6"/>
        <v>26.086956521739129</v>
      </c>
      <c r="FN38" s="10">
        <f t="shared" si="6"/>
        <v>0</v>
      </c>
      <c r="FO38" s="10">
        <f t="shared" si="6"/>
        <v>86.956521739130437</v>
      </c>
      <c r="FP38" s="10">
        <f t="shared" si="6"/>
        <v>13.043478260869565</v>
      </c>
      <c r="FQ38" s="10">
        <f t="shared" si="6"/>
        <v>0</v>
      </c>
      <c r="FR38" s="10">
        <f t="shared" si="6"/>
        <v>69.565217391304344</v>
      </c>
      <c r="FS38" s="10">
        <f t="shared" si="6"/>
        <v>30.434782608695652</v>
      </c>
      <c r="FT38" s="10">
        <f t="shared" si="6"/>
        <v>0</v>
      </c>
      <c r="FU38" s="10">
        <f t="shared" si="6"/>
        <v>69.565217391304344</v>
      </c>
      <c r="FV38" s="10">
        <f t="shared" si="6"/>
        <v>30.434782608695652</v>
      </c>
      <c r="FW38" s="10">
        <f t="shared" si="6"/>
        <v>0</v>
      </c>
      <c r="FX38" s="10">
        <f t="shared" si="6"/>
        <v>69.565217391304344</v>
      </c>
      <c r="FY38" s="10">
        <f t="shared" si="6"/>
        <v>30.434782608695652</v>
      </c>
      <c r="FZ38" s="10">
        <f t="shared" si="6"/>
        <v>0</v>
      </c>
      <c r="GA38" s="10">
        <f t="shared" si="6"/>
        <v>69.565217391304344</v>
      </c>
      <c r="GB38" s="10">
        <f t="shared" si="6"/>
        <v>30.434782608695652</v>
      </c>
      <c r="GC38" s="10">
        <f t="shared" si="6"/>
        <v>0</v>
      </c>
      <c r="GD38" s="10">
        <f t="shared" si="6"/>
        <v>78.260869565217391</v>
      </c>
      <c r="GE38" s="10">
        <f t="shared" si="6"/>
        <v>21.739130434782609</v>
      </c>
      <c r="GF38" s="10">
        <f t="shared" si="6"/>
        <v>0</v>
      </c>
      <c r="GG38" s="10">
        <f t="shared" si="6"/>
        <v>91.304347826086953</v>
      </c>
      <c r="GH38" s="10">
        <f t="shared" si="6"/>
        <v>8.695652173913043</v>
      </c>
      <c r="GI38" s="10">
        <f t="shared" si="6"/>
        <v>0</v>
      </c>
      <c r="GJ38" s="10">
        <f t="shared" si="6"/>
        <v>78.260869565217391</v>
      </c>
      <c r="GK38" s="10">
        <f t="shared" si="6"/>
        <v>21.739130434782609</v>
      </c>
      <c r="GL38" s="10">
        <f t="shared" si="6"/>
        <v>0</v>
      </c>
      <c r="GM38" s="10">
        <f t="shared" si="6"/>
        <v>78.260869565217391</v>
      </c>
      <c r="GN38" s="10">
        <f t="shared" ref="GN38:IT38" si="7">GN37/23%</f>
        <v>21.739130434782609</v>
      </c>
      <c r="GO38" s="10">
        <f t="shared" si="7"/>
        <v>0</v>
      </c>
      <c r="GP38" s="10">
        <f t="shared" si="7"/>
        <v>73.91304347826086</v>
      </c>
      <c r="GQ38" s="10">
        <f t="shared" si="7"/>
        <v>26.086956521739129</v>
      </c>
      <c r="GR38" s="10">
        <f t="shared" si="7"/>
        <v>0</v>
      </c>
      <c r="GS38" s="10">
        <f t="shared" si="7"/>
        <v>78.260869565217391</v>
      </c>
      <c r="GT38" s="10">
        <f t="shared" si="7"/>
        <v>21.739130434782609</v>
      </c>
      <c r="GU38" s="10">
        <f t="shared" si="7"/>
        <v>0</v>
      </c>
      <c r="GV38" s="10">
        <f t="shared" si="7"/>
        <v>78.260869565217391</v>
      </c>
      <c r="GW38" s="10">
        <f t="shared" si="7"/>
        <v>21.739130434782609</v>
      </c>
      <c r="GX38" s="10">
        <f t="shared" si="7"/>
        <v>0</v>
      </c>
      <c r="GY38" s="10">
        <f t="shared" si="7"/>
        <v>73.91304347826086</v>
      </c>
      <c r="GZ38" s="10">
        <f t="shared" si="7"/>
        <v>26.086956521739129</v>
      </c>
      <c r="HA38" s="10">
        <f t="shared" si="7"/>
        <v>0</v>
      </c>
      <c r="HB38" s="10">
        <f t="shared" si="7"/>
        <v>73.91304347826086</v>
      </c>
      <c r="HC38" s="10">
        <f t="shared" si="7"/>
        <v>26.086956521739129</v>
      </c>
      <c r="HD38" s="10">
        <f t="shared" si="7"/>
        <v>0</v>
      </c>
      <c r="HE38" s="10">
        <f t="shared" si="7"/>
        <v>73.91304347826086</v>
      </c>
      <c r="HF38" s="10">
        <f t="shared" si="7"/>
        <v>26.086956521739129</v>
      </c>
      <c r="HG38" s="10">
        <f t="shared" si="7"/>
        <v>0</v>
      </c>
      <c r="HH38" s="10">
        <f t="shared" si="7"/>
        <v>73.91304347826086</v>
      </c>
      <c r="HI38" s="10">
        <f t="shared" si="7"/>
        <v>26.086956521739129</v>
      </c>
      <c r="HJ38" s="10">
        <f t="shared" si="7"/>
        <v>0</v>
      </c>
      <c r="HK38" s="10">
        <f t="shared" si="7"/>
        <v>73.91304347826086</v>
      </c>
      <c r="HL38" s="10">
        <f t="shared" si="7"/>
        <v>26.086956521739129</v>
      </c>
      <c r="HM38" s="10">
        <f t="shared" si="7"/>
        <v>0</v>
      </c>
      <c r="HN38" s="10">
        <f t="shared" si="7"/>
        <v>73.91304347826086</v>
      </c>
      <c r="HO38" s="10">
        <f t="shared" si="7"/>
        <v>26.086956521739129</v>
      </c>
      <c r="HP38" s="10">
        <f t="shared" si="7"/>
        <v>0</v>
      </c>
      <c r="HQ38" s="10">
        <f t="shared" si="7"/>
        <v>69.565217391304344</v>
      </c>
      <c r="HR38" s="10">
        <f t="shared" si="7"/>
        <v>30.434782608695652</v>
      </c>
      <c r="HS38" s="10">
        <f t="shared" si="7"/>
        <v>0</v>
      </c>
      <c r="HT38" s="10">
        <f t="shared" si="7"/>
        <v>78.260869565217391</v>
      </c>
      <c r="HU38" s="10">
        <f t="shared" si="7"/>
        <v>21.739130434782609</v>
      </c>
      <c r="HV38" s="10">
        <f t="shared" si="7"/>
        <v>0</v>
      </c>
      <c r="HW38" s="10">
        <f t="shared" si="7"/>
        <v>78.260869565217391</v>
      </c>
      <c r="HX38" s="10">
        <f t="shared" si="7"/>
        <v>21.739130434782609</v>
      </c>
      <c r="HY38" s="10">
        <f t="shared" si="7"/>
        <v>0</v>
      </c>
      <c r="HZ38" s="10">
        <f t="shared" si="7"/>
        <v>73.91304347826086</v>
      </c>
      <c r="IA38" s="10">
        <f t="shared" si="7"/>
        <v>26.086956521739129</v>
      </c>
      <c r="IB38" s="10">
        <f t="shared" si="7"/>
        <v>0</v>
      </c>
      <c r="IC38" s="10">
        <f t="shared" si="7"/>
        <v>78.260869565217391</v>
      </c>
      <c r="ID38" s="10">
        <f t="shared" si="7"/>
        <v>21.739130434782609</v>
      </c>
      <c r="IE38" s="10">
        <f t="shared" si="7"/>
        <v>0</v>
      </c>
      <c r="IF38" s="10">
        <f t="shared" si="7"/>
        <v>86.956521739130437</v>
      </c>
      <c r="IG38" s="10">
        <f t="shared" si="7"/>
        <v>13.043478260869565</v>
      </c>
      <c r="IH38" s="10">
        <f t="shared" si="7"/>
        <v>0</v>
      </c>
      <c r="II38" s="10">
        <f t="shared" si="7"/>
        <v>65.217391304347828</v>
      </c>
      <c r="IJ38" s="10">
        <f t="shared" si="7"/>
        <v>34.782608695652172</v>
      </c>
      <c r="IK38" s="10">
        <f t="shared" si="7"/>
        <v>0</v>
      </c>
      <c r="IL38" s="10">
        <f t="shared" si="7"/>
        <v>78.260869565217391</v>
      </c>
      <c r="IM38" s="10">
        <f t="shared" si="7"/>
        <v>21.739130434782609</v>
      </c>
      <c r="IN38" s="10">
        <f t="shared" si="7"/>
        <v>0</v>
      </c>
      <c r="IO38" s="10">
        <f t="shared" si="7"/>
        <v>69.565217391304344</v>
      </c>
      <c r="IP38" s="10">
        <f t="shared" si="7"/>
        <v>30.434782608695652</v>
      </c>
      <c r="IQ38" s="10">
        <f t="shared" si="7"/>
        <v>0</v>
      </c>
      <c r="IR38" s="10">
        <f t="shared" si="7"/>
        <v>78.260869565217391</v>
      </c>
      <c r="IS38" s="10">
        <f t="shared" si="7"/>
        <v>21.739130434782609</v>
      </c>
      <c r="IT38" s="10">
        <f t="shared" si="7"/>
        <v>0</v>
      </c>
      <c r="IU38" s="84"/>
      <c r="IV38" s="84"/>
      <c r="IW38" s="84"/>
      <c r="IX38" s="84"/>
    </row>
    <row r="39" spans="1:263" ht="15.75" x14ac:dyDescent="0.25">
      <c r="B39" s="1"/>
    </row>
    <row r="40" spans="1:263" x14ac:dyDescent="0.25">
      <c r="B40" s="179" t="s">
        <v>1387</v>
      </c>
      <c r="C40" s="179"/>
      <c r="D40" s="179"/>
      <c r="E40" s="179"/>
      <c r="F40" s="50"/>
      <c r="G40" s="50"/>
      <c r="H40" s="50"/>
      <c r="I40" s="50"/>
      <c r="J40" s="50"/>
      <c r="K40" s="50"/>
    </row>
    <row r="41" spans="1:263" x14ac:dyDescent="0.25">
      <c r="B41" s="51" t="s">
        <v>751</v>
      </c>
      <c r="C41" s="51" t="s">
        <v>752</v>
      </c>
      <c r="D41" s="59">
        <v>18</v>
      </c>
      <c r="E41" s="52">
        <f>(C38+F38+I38+L38+O38+R38+U38)/7</f>
        <v>81.366459627329192</v>
      </c>
      <c r="F41" s="50"/>
      <c r="G41" s="50"/>
      <c r="H41" s="50"/>
      <c r="I41" s="50"/>
      <c r="J41" s="50"/>
      <c r="K41" s="50"/>
    </row>
    <row r="42" spans="1:263" x14ac:dyDescent="0.25">
      <c r="B42" s="51" t="s">
        <v>753</v>
      </c>
      <c r="C42" s="51" t="s">
        <v>752</v>
      </c>
      <c r="D42" s="59">
        <f>E42/100*25</f>
        <v>4.6583850931677011</v>
      </c>
      <c r="E42" s="52">
        <f>(D38+G38+J38+M38+P38+S38+V38)/7</f>
        <v>18.633540372670804</v>
      </c>
      <c r="F42" s="50"/>
      <c r="G42" s="50"/>
      <c r="H42" s="50"/>
      <c r="I42" s="50"/>
      <c r="J42" s="50"/>
      <c r="K42" s="50"/>
    </row>
    <row r="43" spans="1:263" x14ac:dyDescent="0.25">
      <c r="B43" s="51" t="s">
        <v>754</v>
      </c>
      <c r="C43" s="51" t="s">
        <v>752</v>
      </c>
      <c r="D43" s="59">
        <f>E43/100*25</f>
        <v>0</v>
      </c>
      <c r="E43" s="52">
        <f>(E38+H38+K38+N38+Q38+T38+W38)/7</f>
        <v>0</v>
      </c>
      <c r="F43" s="50"/>
      <c r="G43" s="50"/>
      <c r="H43" s="50"/>
      <c r="I43" s="50"/>
      <c r="J43" s="50"/>
      <c r="K43" s="50"/>
    </row>
    <row r="44" spans="1:263" x14ac:dyDescent="0.25">
      <c r="B44" s="53"/>
      <c r="C44" s="53"/>
      <c r="D44" s="60">
        <f>SUM(D41:D43)</f>
        <v>22.658385093167702</v>
      </c>
      <c r="E44" s="60">
        <f>SUM(E41:E43)</f>
        <v>100</v>
      </c>
      <c r="F44" s="50"/>
      <c r="G44" s="50"/>
      <c r="H44" s="50"/>
      <c r="I44" s="50"/>
      <c r="J44" s="50"/>
      <c r="K44" s="50"/>
    </row>
    <row r="45" spans="1:263" x14ac:dyDescent="0.25">
      <c r="B45" s="51"/>
      <c r="C45" s="51"/>
      <c r="D45" s="243" t="s">
        <v>321</v>
      </c>
      <c r="E45" s="243"/>
      <c r="F45" s="214" t="s">
        <v>322</v>
      </c>
      <c r="G45" s="214"/>
      <c r="H45" s="244" t="s">
        <v>411</v>
      </c>
      <c r="I45" s="244"/>
      <c r="J45" s="244" t="s">
        <v>377</v>
      </c>
      <c r="K45" s="244"/>
    </row>
    <row r="46" spans="1:263" x14ac:dyDescent="0.25">
      <c r="B46" s="51" t="s">
        <v>751</v>
      </c>
      <c r="C46" s="51" t="s">
        <v>755</v>
      </c>
      <c r="D46" s="59">
        <f>E46/100*25</f>
        <v>19.875776397515526</v>
      </c>
      <c r="E46" s="52">
        <f>(X38+AA38+AD38+AG38+AJ38+AM38+AP38)/7</f>
        <v>79.503105590062106</v>
      </c>
      <c r="F46" s="112">
        <v>18</v>
      </c>
      <c r="G46" s="52">
        <f>(AS38+AV38+AY38+BB38+BE38+BH38+BK38)/7</f>
        <v>77.018633540372662</v>
      </c>
      <c r="H46" s="112">
        <v>18</v>
      </c>
      <c r="I46" s="52">
        <f>(BN38+BQ38+BT38+BW38+BZ38+CC38+CF38)/7</f>
        <v>73.291925465838517</v>
      </c>
      <c r="J46" s="112">
        <v>17</v>
      </c>
      <c r="K46" s="52">
        <f>(CI38+CL38+CO38+CR38+CU38+CX38+DA38)/7</f>
        <v>68.944099378881987</v>
      </c>
    </row>
    <row r="47" spans="1:263" x14ac:dyDescent="0.25">
      <c r="B47" s="51" t="s">
        <v>753</v>
      </c>
      <c r="C47" s="51" t="s">
        <v>755</v>
      </c>
      <c r="D47" s="59">
        <v>3</v>
      </c>
      <c r="E47" s="52">
        <f>(Y38+AB38+AE38+AH38+AK38+AN38+AQ38)/7</f>
        <v>20.496894409937887</v>
      </c>
      <c r="F47" s="112">
        <v>5</v>
      </c>
      <c r="G47" s="52">
        <f>(AT38+AW38+AZ38+BC38+BF38+BI38+BL38)/7</f>
        <v>22.981366459627331</v>
      </c>
      <c r="H47" s="112">
        <v>5</v>
      </c>
      <c r="I47" s="52">
        <f>(BO38+BR38+BU38+BX38+CA38+CD38+CG38)/7</f>
        <v>26.70807453416149</v>
      </c>
      <c r="J47" s="112">
        <v>6</v>
      </c>
      <c r="K47" s="52">
        <f>(CJ38+CM38+CP38+CS38+CV38+CY38+DB38)/7</f>
        <v>31.055900621118017</v>
      </c>
    </row>
    <row r="48" spans="1:263" x14ac:dyDescent="0.25">
      <c r="B48" s="51" t="s">
        <v>754</v>
      </c>
      <c r="C48" s="51" t="s">
        <v>755</v>
      </c>
      <c r="D48" s="59">
        <f>E48/100*25</f>
        <v>0</v>
      </c>
      <c r="E48" s="52">
        <f>(Z38+AC38+AF38+AI38+AL38+AO38+AR38)/7</f>
        <v>0</v>
      </c>
      <c r="F48" s="112">
        <f>G48/100*25</f>
        <v>0</v>
      </c>
      <c r="G48" s="52">
        <f>(AU38+AX38+BA38+BD38+BG38+BJ38+BM38)/7</f>
        <v>0</v>
      </c>
      <c r="H48" s="112">
        <f>I48/100*25</f>
        <v>0</v>
      </c>
      <c r="I48" s="52">
        <f>(BP38+BS38+BV38+BY38+CB38+CE38+CH38)/7</f>
        <v>0</v>
      </c>
      <c r="J48" s="112">
        <f>K48/100*25</f>
        <v>0</v>
      </c>
      <c r="K48" s="52">
        <f>(CK38+CN38+CQ38+CT38+CW38+CZ38+DC38)/7</f>
        <v>0</v>
      </c>
    </row>
    <row r="49" spans="2:13" x14ac:dyDescent="0.25">
      <c r="B49" s="51"/>
      <c r="C49" s="51"/>
      <c r="D49" s="57">
        <f t="shared" ref="D49:I49" si="8">SUM(D46:D48)</f>
        <v>22.875776397515526</v>
      </c>
      <c r="E49" s="57">
        <f t="shared" si="8"/>
        <v>100</v>
      </c>
      <c r="F49" s="56">
        <f t="shared" si="8"/>
        <v>23</v>
      </c>
      <c r="G49" s="56">
        <f t="shared" si="8"/>
        <v>100</v>
      </c>
      <c r="H49" s="56">
        <f t="shared" si="8"/>
        <v>23</v>
      </c>
      <c r="I49" s="56">
        <f t="shared" si="8"/>
        <v>100</v>
      </c>
      <c r="J49" s="56">
        <f>SUM(J46:J48)</f>
        <v>23</v>
      </c>
      <c r="K49" s="56">
        <f>SUM(K46:K48)</f>
        <v>100</v>
      </c>
    </row>
    <row r="50" spans="2:13" x14ac:dyDescent="0.25">
      <c r="B50" s="51" t="s">
        <v>751</v>
      </c>
      <c r="C50" s="51" t="s">
        <v>757</v>
      </c>
      <c r="D50" s="59">
        <v>19</v>
      </c>
      <c r="E50" s="52">
        <f>(DD38+DG38+DJ38+DM38+DP38+DS38+DV38)/7</f>
        <v>77.018633540372662</v>
      </c>
      <c r="F50" s="50"/>
      <c r="G50" s="50"/>
      <c r="H50" s="50"/>
      <c r="I50" s="50"/>
      <c r="J50" s="50"/>
      <c r="K50" s="50"/>
    </row>
    <row r="51" spans="2:13" x14ac:dyDescent="0.25">
      <c r="B51" s="51" t="s">
        <v>753</v>
      </c>
      <c r="C51" s="51" t="s">
        <v>757</v>
      </c>
      <c r="D51" s="59">
        <v>4</v>
      </c>
      <c r="E51" s="52">
        <f>(DD38+DG38+DJ38+DM38+DP38+DS38+DV38)/7</f>
        <v>77.018633540372662</v>
      </c>
      <c r="F51" s="50"/>
      <c r="G51" s="50"/>
      <c r="H51" s="50"/>
      <c r="I51" s="50"/>
      <c r="J51" s="50"/>
      <c r="K51" s="50"/>
    </row>
    <row r="52" spans="2:13" x14ac:dyDescent="0.25">
      <c r="B52" s="51" t="s">
        <v>754</v>
      </c>
      <c r="C52" s="51" t="s">
        <v>757</v>
      </c>
      <c r="D52" s="59">
        <f>E52/100*25</f>
        <v>0</v>
      </c>
      <c r="E52" s="52">
        <f>(DF38+DI38+DL38+DO38+DR38+DU38+DX38)/7</f>
        <v>0</v>
      </c>
      <c r="F52" s="50"/>
      <c r="G52" s="50"/>
      <c r="H52" s="50"/>
      <c r="I52" s="50"/>
      <c r="J52" s="50"/>
      <c r="K52" s="50"/>
    </row>
    <row r="53" spans="2:13" x14ac:dyDescent="0.25">
      <c r="B53" s="53"/>
      <c r="C53" s="53"/>
      <c r="D53" s="60">
        <f>SUM(D50:D52)</f>
        <v>23</v>
      </c>
      <c r="E53" s="60">
        <f>SUM(E50:E52)</f>
        <v>154.03726708074532</v>
      </c>
      <c r="F53" s="50"/>
      <c r="G53" s="50"/>
      <c r="H53" s="50"/>
      <c r="I53" s="50"/>
      <c r="J53" s="50"/>
      <c r="K53" s="50"/>
    </row>
    <row r="54" spans="2:13" x14ac:dyDescent="0.25">
      <c r="B54" s="51"/>
      <c r="C54" s="51"/>
      <c r="D54" s="243" t="s">
        <v>329</v>
      </c>
      <c r="E54" s="243"/>
      <c r="F54" s="244" t="s">
        <v>324</v>
      </c>
      <c r="G54" s="244"/>
      <c r="H54" s="244" t="s">
        <v>330</v>
      </c>
      <c r="I54" s="244"/>
      <c r="J54" s="244" t="s">
        <v>331</v>
      </c>
      <c r="K54" s="244"/>
      <c r="L54" s="180" t="s">
        <v>43</v>
      </c>
      <c r="M54" s="180"/>
    </row>
    <row r="55" spans="2:13" x14ac:dyDescent="0.25">
      <c r="B55" s="51" t="s">
        <v>751</v>
      </c>
      <c r="C55" s="51" t="s">
        <v>756</v>
      </c>
      <c r="D55" s="59">
        <v>18</v>
      </c>
      <c r="E55" s="52">
        <f>(DY38+EB38+EE38+EH38+EK38+EN38+EQ38)/7</f>
        <v>78.260869565217391</v>
      </c>
      <c r="F55" s="112">
        <v>17</v>
      </c>
      <c r="G55" s="52">
        <f>(ET38+EW38+EZ38+FC38+FF38+FI38+FL38)/7</f>
        <v>74.534161490683232</v>
      </c>
      <c r="H55" s="112">
        <v>19</v>
      </c>
      <c r="I55" s="52">
        <f>(FO38+FR38+FU38+FX38+GA38+GD38+GG38)/7</f>
        <v>76.397515527950318</v>
      </c>
      <c r="J55" s="112">
        <v>18</v>
      </c>
      <c r="K55" s="52">
        <f>(GJ38+GM38+GP38+GS38+GV38+GY38+HB38)/7</f>
        <v>76.397515527950304</v>
      </c>
      <c r="L55" s="115">
        <v>18</v>
      </c>
      <c r="M55" s="32">
        <f>(HE38+HH38+HK38+HN38+HQ38+HT38+HW38)/7</f>
        <v>74.534161490683218</v>
      </c>
    </row>
    <row r="56" spans="2:13" x14ac:dyDescent="0.25">
      <c r="B56" s="51" t="s">
        <v>753</v>
      </c>
      <c r="C56" s="51" t="s">
        <v>756</v>
      </c>
      <c r="D56" s="59">
        <f>E56/100*25</f>
        <v>5.4347826086956514</v>
      </c>
      <c r="E56" s="52">
        <f>(DZ38+EC38+EF38+EI38+EL38+EO38+ER38)/7</f>
        <v>21.739130434782606</v>
      </c>
      <c r="F56" s="112">
        <v>6</v>
      </c>
      <c r="G56" s="52">
        <f>(EU38+EX38+FA38+FD38+FG38+FJ38+FM38)/7</f>
        <v>25.465838509316768</v>
      </c>
      <c r="H56" s="112">
        <v>4</v>
      </c>
      <c r="I56" s="52">
        <f>(FP38+FS38+FV38+FY38+GB38+GE38+GH38)/7</f>
        <v>23.602484472049692</v>
      </c>
      <c r="J56" s="112">
        <v>5</v>
      </c>
      <c r="K56" s="52">
        <f>(GK38+GN38+GQ38+GT38+GW38+GZ38+HC38)/7</f>
        <v>23.602484472049689</v>
      </c>
      <c r="L56" s="115">
        <v>5</v>
      </c>
      <c r="M56" s="32">
        <f>(HF38+HI38+HL38+HO38+HR38+HU38+HX38)/7</f>
        <v>25.465838509316768</v>
      </c>
    </row>
    <row r="57" spans="2:13" x14ac:dyDescent="0.25">
      <c r="B57" s="51" t="s">
        <v>754</v>
      </c>
      <c r="C57" s="51" t="s">
        <v>756</v>
      </c>
      <c r="D57" s="59">
        <f>E57/100*25</f>
        <v>0</v>
      </c>
      <c r="E57" s="52">
        <f>(EA38+ED38+EG38+EJ38+EM38+EP38+ES38)/7</f>
        <v>0</v>
      </c>
      <c r="F57" s="112">
        <f>G57/100*25</f>
        <v>0</v>
      </c>
      <c r="G57" s="52">
        <f>(EV38+EY38+FB38+FE38+FH38+FK38+FN38)/7</f>
        <v>0</v>
      </c>
      <c r="H57" s="112">
        <f>I57/100*25</f>
        <v>0</v>
      </c>
      <c r="I57" s="52">
        <f>(FQ38+FT38+FW38+FZ38+GC38+GF38+GI38)/7</f>
        <v>0</v>
      </c>
      <c r="J57" s="112">
        <f>K57/100*25</f>
        <v>0</v>
      </c>
      <c r="K57" s="52">
        <f>(GL38+GO38+GR38+GU38+GX38+HA38+HD38)/7</f>
        <v>0</v>
      </c>
      <c r="L57" s="115">
        <f>M57/100*25</f>
        <v>0</v>
      </c>
      <c r="M57" s="32">
        <f>(HG38+HJ38+HM38+HP38+HS38+HV38+HY38)/7</f>
        <v>0</v>
      </c>
    </row>
    <row r="58" spans="2:13" x14ac:dyDescent="0.25">
      <c r="B58" s="51"/>
      <c r="C58" s="51"/>
      <c r="D58" s="57">
        <f t="shared" ref="D58:K58" si="9">SUM(D55:D57)</f>
        <v>23.434782608695652</v>
      </c>
      <c r="E58" s="57">
        <f t="shared" si="9"/>
        <v>100</v>
      </c>
      <c r="F58" s="56">
        <f t="shared" si="9"/>
        <v>23</v>
      </c>
      <c r="G58" s="56">
        <f t="shared" si="9"/>
        <v>100</v>
      </c>
      <c r="H58" s="56">
        <f t="shared" si="9"/>
        <v>23</v>
      </c>
      <c r="I58" s="56">
        <f t="shared" si="9"/>
        <v>100.00000000000001</v>
      </c>
      <c r="J58" s="56">
        <f t="shared" si="9"/>
        <v>23</v>
      </c>
      <c r="K58" s="56">
        <f t="shared" si="9"/>
        <v>100</v>
      </c>
      <c r="L58" s="33">
        <f>SUM(L55:L57)</f>
        <v>23</v>
      </c>
      <c r="M58" s="33">
        <f>SUM(M55:M57)</f>
        <v>99.999999999999986</v>
      </c>
    </row>
    <row r="59" spans="2:13" x14ac:dyDescent="0.25">
      <c r="B59" s="51" t="s">
        <v>751</v>
      </c>
      <c r="C59" s="51" t="s">
        <v>758</v>
      </c>
      <c r="D59" s="59">
        <f>E59/100*25</f>
        <v>18.944099378881987</v>
      </c>
      <c r="E59" s="52">
        <f>(HZ38+IC38+IF38+II38+IL38+IO38+IR38)/7</f>
        <v>75.776397515527947</v>
      </c>
      <c r="F59" s="50"/>
      <c r="G59" s="50"/>
      <c r="H59" s="50"/>
      <c r="I59" s="50"/>
      <c r="J59" s="50"/>
      <c r="K59" s="50"/>
    </row>
    <row r="60" spans="2:13" x14ac:dyDescent="0.25">
      <c r="B60" s="51" t="s">
        <v>753</v>
      </c>
      <c r="C60" s="51" t="s">
        <v>758</v>
      </c>
      <c r="D60" s="59">
        <v>4</v>
      </c>
      <c r="E60" s="52">
        <f>(IA38+ID38+IG38+IJ38+IM38+IP38+IS38)/7</f>
        <v>24.223602484472046</v>
      </c>
      <c r="F60" s="50"/>
      <c r="G60" s="50"/>
      <c r="H60" s="50"/>
      <c r="I60" s="50"/>
      <c r="J60" s="50"/>
      <c r="K60" s="50"/>
    </row>
    <row r="61" spans="2:13" x14ac:dyDescent="0.25">
      <c r="B61" s="51" t="s">
        <v>754</v>
      </c>
      <c r="C61" s="51" t="s">
        <v>758</v>
      </c>
      <c r="D61" s="59">
        <f>E61/100*25</f>
        <v>0</v>
      </c>
      <c r="E61" s="52">
        <f>(IB38+IE38+IH38+IK38+IN38+IQ38+IT38)/7</f>
        <v>0</v>
      </c>
      <c r="F61" s="50"/>
      <c r="G61" s="50"/>
      <c r="H61" s="50"/>
      <c r="I61" s="50"/>
      <c r="J61" s="50"/>
      <c r="K61" s="50"/>
    </row>
    <row r="62" spans="2:13" x14ac:dyDescent="0.25">
      <c r="B62" s="53"/>
      <c r="C62" s="51"/>
      <c r="D62" s="57">
        <f>SUM(D59:D61)</f>
        <v>22.944099378881987</v>
      </c>
      <c r="E62" s="57">
        <f>SUM(E59:E61)</f>
        <v>100</v>
      </c>
      <c r="F62" s="50"/>
      <c r="G62" s="50"/>
      <c r="H62" s="50"/>
      <c r="I62" s="50"/>
      <c r="J62" s="50"/>
      <c r="K62" s="50"/>
    </row>
    <row r="63" spans="2:13" ht="15.75" x14ac:dyDescent="0.25">
      <c r="B63" s="125"/>
    </row>
    <row r="64" spans="2:13" ht="15.75" x14ac:dyDescent="0.25">
      <c r="B64" s="120"/>
    </row>
    <row r="65" spans="2:2" ht="15.75" x14ac:dyDescent="0.25">
      <c r="B65" s="120"/>
    </row>
    <row r="66" spans="2:2" ht="15.75" x14ac:dyDescent="0.25">
      <c r="B66" s="120"/>
    </row>
    <row r="67" spans="2:2" ht="15.75" x14ac:dyDescent="0.25">
      <c r="B67" s="120"/>
    </row>
    <row r="68" spans="2:2" ht="15.75" x14ac:dyDescent="0.25">
      <c r="B68" s="120"/>
    </row>
    <row r="69" spans="2:2" x14ac:dyDescent="0.25">
      <c r="B69" s="119"/>
    </row>
    <row r="70" spans="2:2" x14ac:dyDescent="0.25">
      <c r="B70" s="119"/>
    </row>
    <row r="71" spans="2:2" x14ac:dyDescent="0.25">
      <c r="B71" s="119"/>
    </row>
    <row r="72" spans="2:2" x14ac:dyDescent="0.25">
      <c r="B72" s="119"/>
    </row>
    <row r="73" spans="2:2" x14ac:dyDescent="0.25">
      <c r="B73" s="119"/>
    </row>
    <row r="74" spans="2:2" x14ac:dyDescent="0.25">
      <c r="B74" s="119"/>
    </row>
    <row r="75" spans="2:2" x14ac:dyDescent="0.25">
      <c r="B75" s="119"/>
    </row>
    <row r="76" spans="2:2" x14ac:dyDescent="0.25">
      <c r="B76" s="119"/>
    </row>
    <row r="77" spans="2:2" x14ac:dyDescent="0.25">
      <c r="B77" s="119"/>
    </row>
    <row r="78" spans="2:2" x14ac:dyDescent="0.25">
      <c r="B78" s="119"/>
    </row>
    <row r="79" spans="2:2" x14ac:dyDescent="0.25">
      <c r="B79" s="119"/>
    </row>
    <row r="80" spans="2:2" x14ac:dyDescent="0.25">
      <c r="B80" s="119"/>
    </row>
    <row r="81" spans="2:2" ht="15.75" x14ac:dyDescent="0.25">
      <c r="B81" s="120"/>
    </row>
    <row r="82" spans="2:2" ht="15.75" x14ac:dyDescent="0.25">
      <c r="B82" s="120"/>
    </row>
    <row r="83" spans="2:2" ht="15.75" x14ac:dyDescent="0.25">
      <c r="B83" s="120"/>
    </row>
    <row r="84" spans="2:2" ht="15.75" x14ac:dyDescent="0.25">
      <c r="B84" s="120"/>
    </row>
    <row r="85" spans="2:2" ht="15.75" x14ac:dyDescent="0.25">
      <c r="B85" s="120"/>
    </row>
    <row r="86" spans="2:2" ht="15.75" x14ac:dyDescent="0.25">
      <c r="B86" s="120"/>
    </row>
    <row r="87" spans="2:2" x14ac:dyDescent="0.25">
      <c r="B87" s="121"/>
    </row>
    <row r="88" spans="2:2" x14ac:dyDescent="0.25">
      <c r="B88" s="122"/>
    </row>
    <row r="89" spans="2:2" x14ac:dyDescent="0.25">
      <c r="B89" s="119"/>
    </row>
    <row r="90" spans="2:2" x14ac:dyDescent="0.25">
      <c r="B90" s="123" t="s">
        <v>1387</v>
      </c>
    </row>
    <row r="91" spans="2:2" x14ac:dyDescent="0.25">
      <c r="B91" s="124" t="s">
        <v>751</v>
      </c>
    </row>
    <row r="92" spans="2:2" x14ac:dyDescent="0.25">
      <c r="B92" s="124" t="s">
        <v>753</v>
      </c>
    </row>
    <row r="93" spans="2:2" x14ac:dyDescent="0.25">
      <c r="B93" s="124" t="s">
        <v>754</v>
      </c>
    </row>
    <row r="94" spans="2:2" x14ac:dyDescent="0.25">
      <c r="B94" s="124"/>
    </row>
    <row r="95" spans="2:2" x14ac:dyDescent="0.25">
      <c r="B95" s="124"/>
    </row>
    <row r="96" spans="2:2" x14ac:dyDescent="0.25">
      <c r="B96" s="124" t="s">
        <v>751</v>
      </c>
    </row>
    <row r="97" spans="2:2" x14ac:dyDescent="0.25">
      <c r="B97" s="124" t="s">
        <v>753</v>
      </c>
    </row>
    <row r="98" spans="2:2" x14ac:dyDescent="0.25">
      <c r="B98" s="124" t="s">
        <v>754</v>
      </c>
    </row>
    <row r="99" spans="2:2" x14ac:dyDescent="0.25">
      <c r="B99" s="124"/>
    </row>
    <row r="100" spans="2:2" x14ac:dyDescent="0.25">
      <c r="B100" s="124" t="s">
        <v>751</v>
      </c>
    </row>
    <row r="101" spans="2:2" x14ac:dyDescent="0.25">
      <c r="B101" s="124" t="s">
        <v>753</v>
      </c>
    </row>
    <row r="102" spans="2:2" x14ac:dyDescent="0.25">
      <c r="B102" s="124" t="s">
        <v>754</v>
      </c>
    </row>
    <row r="103" spans="2:2" x14ac:dyDescent="0.25">
      <c r="B103" s="124"/>
    </row>
    <row r="104" spans="2:2" x14ac:dyDescent="0.25">
      <c r="B104" s="124"/>
    </row>
    <row r="105" spans="2:2" x14ac:dyDescent="0.25">
      <c r="B105" s="124" t="s">
        <v>751</v>
      </c>
    </row>
    <row r="106" spans="2:2" x14ac:dyDescent="0.25">
      <c r="B106" s="124" t="s">
        <v>753</v>
      </c>
    </row>
    <row r="107" spans="2:2" x14ac:dyDescent="0.25">
      <c r="B107" s="124" t="s">
        <v>754</v>
      </c>
    </row>
    <row r="108" spans="2:2" x14ac:dyDescent="0.25">
      <c r="B108" s="124"/>
    </row>
    <row r="109" spans="2:2" x14ac:dyDescent="0.25">
      <c r="B109" s="124" t="s">
        <v>751</v>
      </c>
    </row>
    <row r="110" spans="2:2" x14ac:dyDescent="0.25">
      <c r="B110" s="124" t="s">
        <v>753</v>
      </c>
    </row>
    <row r="111" spans="2:2" x14ac:dyDescent="0.25">
      <c r="B111" s="124" t="s">
        <v>754</v>
      </c>
    </row>
    <row r="112" spans="2:2" x14ac:dyDescent="0.25">
      <c r="B112" s="124"/>
    </row>
    <row r="113" spans="2:2" x14ac:dyDescent="0.25">
      <c r="B113" s="119"/>
    </row>
    <row r="114" spans="2:2" x14ac:dyDescent="0.25">
      <c r="B114" s="119"/>
    </row>
  </sheetData>
  <mergeCells count="198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GS12:GU12"/>
    <mergeCell ref="GV12:GX12"/>
    <mergeCell ref="GG12:GI12"/>
    <mergeCell ref="FR12:FT12"/>
    <mergeCell ref="FU12:FW12"/>
    <mergeCell ref="FX12:FZ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AS12:AU12"/>
    <mergeCell ref="AM12:AO12"/>
    <mergeCell ref="AP12:AR12"/>
    <mergeCell ref="CI12:CK12"/>
    <mergeCell ref="CL12:CN12"/>
    <mergeCell ref="CO12:CQ12"/>
    <mergeCell ref="BW12:BY12"/>
    <mergeCell ref="FO12:FQ12"/>
    <mergeCell ref="BZ12:CB12"/>
    <mergeCell ref="DP12:DR12"/>
    <mergeCell ref="X12:Z12"/>
    <mergeCell ref="GA12:GC12"/>
    <mergeCell ref="GD12:GF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B40:E40"/>
    <mergeCell ref="C4:W4"/>
    <mergeCell ref="X4:DC4"/>
    <mergeCell ref="DD4:DX4"/>
    <mergeCell ref="DY4:HY4"/>
    <mergeCell ref="HZ4:IT4"/>
    <mergeCell ref="JV2:JW2"/>
    <mergeCell ref="L54:M54"/>
    <mergeCell ref="D45:E45"/>
    <mergeCell ref="F45:G45"/>
    <mergeCell ref="H45:I45"/>
    <mergeCell ref="J45:K45"/>
    <mergeCell ref="D54:E54"/>
    <mergeCell ref="F54:G54"/>
    <mergeCell ref="H54:I54"/>
    <mergeCell ref="J54:K54"/>
    <mergeCell ref="O11:Q11"/>
    <mergeCell ref="O12:Q12"/>
    <mergeCell ref="L12:N12"/>
    <mergeCell ref="I12:K12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topLeftCell="A19" zoomScale="80" zoomScaleNormal="80" workbookViewId="0">
      <selection activeCell="M30" sqref="M30"/>
    </sheetView>
  </sheetViews>
  <sheetFormatPr defaultRowHeight="15" x14ac:dyDescent="0.25"/>
  <cols>
    <col min="2" max="2" width="40.425781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  <col min="48" max="68" width="9.140625" style="119"/>
  </cols>
  <sheetData>
    <row r="1" spans="1:299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s="64" customFormat="1" ht="15.75" x14ac:dyDescent="0.25">
      <c r="A2" s="8" t="s">
        <v>788</v>
      </c>
      <c r="B2" s="14" t="s">
        <v>1586</v>
      </c>
      <c r="C2" s="14"/>
      <c r="D2" s="14"/>
      <c r="E2" s="14" t="s">
        <v>1583</v>
      </c>
      <c r="F2" s="118"/>
      <c r="G2" s="14"/>
      <c r="H2" s="14" t="s">
        <v>1582</v>
      </c>
      <c r="I2" s="14"/>
      <c r="J2" s="14"/>
      <c r="K2" s="14"/>
      <c r="L2" s="14" t="s">
        <v>1584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JV2" s="242" t="s">
        <v>1472</v>
      </c>
      <c r="JW2" s="242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77" t="s">
        <v>0</v>
      </c>
      <c r="B4" s="177" t="s">
        <v>170</v>
      </c>
      <c r="C4" s="151" t="s">
        <v>1539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3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14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151"/>
      <c r="DN4" s="152"/>
      <c r="DO4" s="152"/>
      <c r="DP4" s="152"/>
      <c r="DQ4" s="152"/>
      <c r="DR4" s="152"/>
      <c r="DS4" s="152"/>
      <c r="DT4" s="152"/>
      <c r="DU4" s="153"/>
      <c r="DV4" s="151" t="s">
        <v>1472</v>
      </c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3"/>
      <c r="EQ4" s="87"/>
      <c r="ER4" s="87"/>
      <c r="ES4" s="87"/>
      <c r="ET4" s="87"/>
      <c r="EU4" s="87"/>
      <c r="EV4" s="87"/>
      <c r="EW4" s="87"/>
      <c r="EX4" s="87"/>
      <c r="EY4" s="87"/>
      <c r="EZ4" s="185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6"/>
      <c r="HZ4" s="186"/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6"/>
      <c r="IU4" s="186"/>
      <c r="IV4" s="186"/>
      <c r="IW4" s="186"/>
      <c r="IX4" s="186"/>
      <c r="IY4" s="186"/>
      <c r="IZ4" s="187"/>
      <c r="JA4" s="85"/>
      <c r="JB4" s="86"/>
      <c r="JC4" s="186"/>
      <c r="JD4" s="186"/>
      <c r="JE4" s="186"/>
      <c r="JF4" s="186"/>
      <c r="JG4" s="186"/>
      <c r="JH4" s="186"/>
      <c r="JI4" s="187"/>
      <c r="JJ4" s="180" t="s">
        <v>1472</v>
      </c>
      <c r="JK4" s="180"/>
      <c r="JL4" s="180"/>
      <c r="JM4" s="180"/>
      <c r="JN4" s="180"/>
      <c r="JO4" s="180"/>
      <c r="JP4" s="180"/>
      <c r="JQ4" s="180"/>
      <c r="JR4" s="180"/>
      <c r="JS4" s="180"/>
      <c r="JT4" s="180"/>
      <c r="JU4" s="180"/>
      <c r="JV4" s="180"/>
      <c r="JW4" s="180"/>
      <c r="JX4" s="180"/>
      <c r="JY4" s="180"/>
      <c r="JZ4" s="180"/>
      <c r="KA4" s="180"/>
      <c r="KB4" s="180"/>
      <c r="KC4" s="180"/>
      <c r="KD4" s="180"/>
      <c r="KE4" s="180"/>
      <c r="KF4" s="180"/>
      <c r="KG4" s="180"/>
      <c r="KH4" s="180"/>
      <c r="KI4" s="180"/>
      <c r="KJ4" s="180"/>
      <c r="KK4" s="180"/>
      <c r="KL4" s="180"/>
      <c r="KM4" s="180"/>
    </row>
    <row r="5" spans="1:299" ht="15.75" customHeight="1" x14ac:dyDescent="0.25">
      <c r="A5" s="177"/>
      <c r="B5" s="177"/>
      <c r="C5" s="182" t="s">
        <v>409</v>
      </c>
      <c r="D5" s="183"/>
      <c r="E5" s="183"/>
      <c r="F5" s="183"/>
      <c r="G5" s="183"/>
      <c r="H5" s="183"/>
      <c r="I5" s="183"/>
      <c r="J5" s="183"/>
      <c r="K5" s="184"/>
      <c r="L5" s="151" t="s">
        <v>1537</v>
      </c>
      <c r="M5" s="152"/>
      <c r="N5" s="152"/>
      <c r="O5" s="152"/>
      <c r="P5" s="152"/>
      <c r="Q5" s="152"/>
      <c r="R5" s="152"/>
      <c r="S5" s="152"/>
      <c r="T5" s="153"/>
      <c r="U5" s="182" t="s">
        <v>865</v>
      </c>
      <c r="V5" s="183"/>
      <c r="W5" s="183"/>
      <c r="X5" s="183"/>
      <c r="Y5" s="183"/>
      <c r="Z5" s="183"/>
      <c r="AA5" s="183"/>
      <c r="AB5" s="183"/>
      <c r="AC5" s="184"/>
      <c r="AD5" s="189" t="s">
        <v>328</v>
      </c>
      <c r="AE5" s="190"/>
      <c r="AF5" s="190"/>
      <c r="AG5" s="190"/>
      <c r="AH5" s="190"/>
      <c r="AI5" s="190"/>
      <c r="AJ5" s="190"/>
      <c r="AK5" s="190"/>
      <c r="AL5" s="191"/>
      <c r="AM5" s="189" t="s">
        <v>1538</v>
      </c>
      <c r="AN5" s="190"/>
      <c r="AO5" s="190"/>
      <c r="AP5" s="190"/>
      <c r="AQ5" s="190"/>
      <c r="AR5" s="190"/>
      <c r="AS5" s="190"/>
      <c r="AT5" s="190"/>
      <c r="AU5" s="191"/>
      <c r="AV5" s="250"/>
      <c r="AW5" s="250"/>
      <c r="AX5" s="250"/>
      <c r="AY5" s="250"/>
      <c r="AZ5" s="250"/>
      <c r="BA5" s="250"/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</row>
    <row r="6" spans="1:299" ht="15.75" x14ac:dyDescent="0.25">
      <c r="A6" s="177"/>
      <c r="B6" s="177"/>
      <c r="C6" s="166" t="s">
        <v>1417</v>
      </c>
      <c r="D6" s="167"/>
      <c r="E6" s="168"/>
      <c r="F6" s="166" t="s">
        <v>1418</v>
      </c>
      <c r="G6" s="167"/>
      <c r="H6" s="168"/>
      <c r="I6" s="166" t="s">
        <v>1419</v>
      </c>
      <c r="J6" s="167"/>
      <c r="K6" s="168"/>
      <c r="L6" s="163" t="s">
        <v>1421</v>
      </c>
      <c r="M6" s="164"/>
      <c r="N6" s="165"/>
      <c r="O6" s="163" t="s">
        <v>1422</v>
      </c>
      <c r="P6" s="164"/>
      <c r="Q6" s="165"/>
      <c r="R6" s="163" t="s">
        <v>1423</v>
      </c>
      <c r="S6" s="164"/>
      <c r="T6" s="165"/>
      <c r="U6" s="163" t="s">
        <v>1426</v>
      </c>
      <c r="V6" s="164"/>
      <c r="W6" s="165"/>
      <c r="X6" s="166" t="s">
        <v>1427</v>
      </c>
      <c r="Y6" s="167"/>
      <c r="Z6" s="168"/>
      <c r="AA6" s="163" t="s">
        <v>1428</v>
      </c>
      <c r="AB6" s="164"/>
      <c r="AC6" s="165"/>
      <c r="AD6" s="137" t="s">
        <v>1431</v>
      </c>
      <c r="AE6" s="137"/>
      <c r="AF6" s="137"/>
      <c r="AG6" s="163" t="s">
        <v>1432</v>
      </c>
      <c r="AH6" s="164"/>
      <c r="AI6" s="165"/>
      <c r="AJ6" s="163" t="s">
        <v>1433</v>
      </c>
      <c r="AK6" s="164"/>
      <c r="AL6" s="165"/>
      <c r="AM6" s="163" t="s">
        <v>1434</v>
      </c>
      <c r="AN6" s="164"/>
      <c r="AO6" s="165"/>
      <c r="AP6" s="163" t="s">
        <v>1435</v>
      </c>
      <c r="AQ6" s="164"/>
      <c r="AR6" s="165"/>
      <c r="AS6" s="137" t="s">
        <v>1436</v>
      </c>
      <c r="AT6" s="137"/>
      <c r="AU6" s="137"/>
    </row>
    <row r="7" spans="1:299" ht="108.75" customHeight="1" x14ac:dyDescent="0.25">
      <c r="A7" s="177"/>
      <c r="B7" s="177"/>
      <c r="C7" s="226" t="s">
        <v>1526</v>
      </c>
      <c r="D7" s="227"/>
      <c r="E7" s="228"/>
      <c r="F7" s="245" t="s">
        <v>1544</v>
      </c>
      <c r="G7" s="248"/>
      <c r="H7" s="249"/>
      <c r="I7" s="226" t="s">
        <v>1527</v>
      </c>
      <c r="J7" s="227"/>
      <c r="K7" s="228"/>
      <c r="L7" s="245" t="s">
        <v>1545</v>
      </c>
      <c r="M7" s="246"/>
      <c r="N7" s="247"/>
      <c r="O7" s="226" t="s">
        <v>1523</v>
      </c>
      <c r="P7" s="227"/>
      <c r="Q7" s="228"/>
      <c r="R7" s="226" t="s">
        <v>1477</v>
      </c>
      <c r="S7" s="227"/>
      <c r="T7" s="228"/>
      <c r="U7" s="226" t="s">
        <v>1479</v>
      </c>
      <c r="V7" s="227"/>
      <c r="W7" s="228"/>
      <c r="X7" s="245" t="s">
        <v>1546</v>
      </c>
      <c r="Y7" s="246"/>
      <c r="Z7" s="247"/>
      <c r="AA7" s="226" t="s">
        <v>1486</v>
      </c>
      <c r="AB7" s="227"/>
      <c r="AC7" s="228"/>
      <c r="AD7" s="226" t="s">
        <v>1490</v>
      </c>
      <c r="AE7" s="227"/>
      <c r="AF7" s="228"/>
      <c r="AG7" s="226" t="s">
        <v>1493</v>
      </c>
      <c r="AH7" s="227"/>
      <c r="AI7" s="228"/>
      <c r="AJ7" s="226" t="s">
        <v>1497</v>
      </c>
      <c r="AK7" s="227"/>
      <c r="AL7" s="228"/>
      <c r="AM7" s="226" t="s">
        <v>1525</v>
      </c>
      <c r="AN7" s="227"/>
      <c r="AO7" s="228"/>
      <c r="AP7" s="226" t="s">
        <v>1502</v>
      </c>
      <c r="AQ7" s="227"/>
      <c r="AR7" s="228"/>
      <c r="AS7" s="232" t="s">
        <v>1506</v>
      </c>
      <c r="AT7" s="233"/>
      <c r="AU7" s="234"/>
    </row>
    <row r="8" spans="1:299" ht="96" x14ac:dyDescent="0.25">
      <c r="A8" s="177"/>
      <c r="B8" s="177"/>
      <c r="C8" s="30" t="s">
        <v>1429</v>
      </c>
      <c r="D8" s="30" t="s">
        <v>1522</v>
      </c>
      <c r="E8" s="30" t="s">
        <v>1430</v>
      </c>
      <c r="F8" s="30" t="s">
        <v>1467</v>
      </c>
      <c r="G8" s="30" t="s">
        <v>1469</v>
      </c>
      <c r="H8" s="30" t="s">
        <v>1470</v>
      </c>
      <c r="I8" s="30" t="s">
        <v>1471</v>
      </c>
      <c r="J8" s="30" t="s">
        <v>1528</v>
      </c>
      <c r="K8" s="30" t="s">
        <v>1473</v>
      </c>
      <c r="L8" s="30" t="s">
        <v>1476</v>
      </c>
      <c r="M8" s="30" t="s">
        <v>1475</v>
      </c>
      <c r="N8" s="30" t="s">
        <v>1474</v>
      </c>
      <c r="O8" s="30" t="s">
        <v>1424</v>
      </c>
      <c r="P8" s="30" t="s">
        <v>1425</v>
      </c>
      <c r="Q8" s="30" t="s">
        <v>1420</v>
      </c>
      <c r="R8" s="30" t="s">
        <v>293</v>
      </c>
      <c r="S8" s="30" t="s">
        <v>1478</v>
      </c>
      <c r="T8" s="30" t="s">
        <v>295</v>
      </c>
      <c r="U8" s="61" t="s">
        <v>1480</v>
      </c>
      <c r="V8" s="61" t="s">
        <v>1481</v>
      </c>
      <c r="W8" s="61" t="s">
        <v>1482</v>
      </c>
      <c r="X8" s="61" t="s">
        <v>1483</v>
      </c>
      <c r="Y8" s="61" t="s">
        <v>1484</v>
      </c>
      <c r="Z8" s="61" t="s">
        <v>1485</v>
      </c>
      <c r="AA8" s="61" t="s">
        <v>1487</v>
      </c>
      <c r="AB8" s="61" t="s">
        <v>1488</v>
      </c>
      <c r="AC8" s="61" t="s">
        <v>1489</v>
      </c>
      <c r="AD8" s="61" t="s">
        <v>473</v>
      </c>
      <c r="AE8" s="61" t="s">
        <v>1491</v>
      </c>
      <c r="AF8" s="61" t="s">
        <v>1492</v>
      </c>
      <c r="AG8" s="61" t="s">
        <v>1494</v>
      </c>
      <c r="AH8" s="61" t="s">
        <v>1495</v>
      </c>
      <c r="AI8" s="61" t="s">
        <v>1496</v>
      </c>
      <c r="AJ8" s="61" t="s">
        <v>1498</v>
      </c>
      <c r="AK8" s="61" t="s">
        <v>1499</v>
      </c>
      <c r="AL8" s="61" t="s">
        <v>1524</v>
      </c>
      <c r="AM8" s="61" t="s">
        <v>1500</v>
      </c>
      <c r="AN8" s="61" t="s">
        <v>1478</v>
      </c>
      <c r="AO8" s="61" t="s">
        <v>1501</v>
      </c>
      <c r="AP8" s="61" t="s">
        <v>1503</v>
      </c>
      <c r="AQ8" s="61" t="s">
        <v>1504</v>
      </c>
      <c r="AR8" s="61" t="s">
        <v>1505</v>
      </c>
      <c r="AS8" s="61" t="s">
        <v>1507</v>
      </c>
      <c r="AT8" s="61" t="s">
        <v>1508</v>
      </c>
      <c r="AU8" s="116" t="s">
        <v>1501</v>
      </c>
    </row>
    <row r="9" spans="1:299" ht="15.75" x14ac:dyDescent="0.25">
      <c r="A9" s="28">
        <v>1</v>
      </c>
      <c r="B9" s="126" t="s">
        <v>1549</v>
      </c>
      <c r="C9" s="5">
        <v>1</v>
      </c>
      <c r="D9" s="5"/>
      <c r="E9" s="5"/>
      <c r="F9" s="13">
        <v>1</v>
      </c>
      <c r="G9" s="13"/>
      <c r="H9" s="13"/>
      <c r="I9" s="13">
        <v>1</v>
      </c>
      <c r="J9" s="13"/>
      <c r="K9" s="13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13"/>
      <c r="V9" s="13">
        <v>1</v>
      </c>
      <c r="W9" s="13"/>
      <c r="X9" s="13">
        <v>1</v>
      </c>
      <c r="Y9" s="13"/>
      <c r="Z9" s="13"/>
      <c r="AA9" s="13">
        <v>1</v>
      </c>
      <c r="AB9" s="13"/>
      <c r="AC9" s="13"/>
      <c r="AD9" s="13">
        <v>1</v>
      </c>
      <c r="AE9" s="13"/>
      <c r="AF9" s="13"/>
      <c r="AG9" s="17">
        <v>1</v>
      </c>
      <c r="AH9" s="17"/>
      <c r="AI9" s="17"/>
      <c r="AJ9" s="17"/>
      <c r="AK9" s="17">
        <v>1</v>
      </c>
      <c r="AL9" s="17"/>
      <c r="AM9" s="17">
        <v>1</v>
      </c>
      <c r="AN9" s="17"/>
      <c r="AO9" s="17"/>
      <c r="AP9" s="17">
        <v>1</v>
      </c>
      <c r="AQ9" s="17"/>
      <c r="AR9" s="17"/>
      <c r="AS9" s="17">
        <v>1</v>
      </c>
      <c r="AT9" s="17"/>
      <c r="AU9" s="17"/>
    </row>
    <row r="10" spans="1:299" ht="16.5" customHeight="1" x14ac:dyDescent="0.25">
      <c r="A10" s="2">
        <v>2</v>
      </c>
      <c r="B10" s="126" t="s">
        <v>1574</v>
      </c>
      <c r="C10" s="113">
        <v>1</v>
      </c>
      <c r="D10" s="113"/>
      <c r="E10" s="113"/>
      <c r="F10" s="1"/>
      <c r="G10" s="1">
        <v>1</v>
      </c>
      <c r="H10" s="1"/>
      <c r="I10" s="1">
        <v>1</v>
      </c>
      <c r="J10" s="1"/>
      <c r="K10" s="1"/>
      <c r="L10" s="1">
        <v>1</v>
      </c>
      <c r="M10" s="1"/>
      <c r="N10" s="1"/>
      <c r="O10" s="1">
        <v>1</v>
      </c>
      <c r="P10" s="1"/>
      <c r="Q10" s="1"/>
      <c r="R10" s="1"/>
      <c r="S10" s="1">
        <v>1</v>
      </c>
      <c r="T10" s="1"/>
      <c r="U10" s="1">
        <v>1</v>
      </c>
      <c r="V10" s="1"/>
      <c r="W10" s="1"/>
      <c r="X10" s="1"/>
      <c r="Y10" s="1">
        <v>1</v>
      </c>
      <c r="Z10" s="1"/>
      <c r="AA10" s="1">
        <v>1</v>
      </c>
      <c r="AB10" s="1"/>
      <c r="AC10" s="1"/>
      <c r="AD10" s="1">
        <v>1</v>
      </c>
      <c r="AE10" s="1"/>
      <c r="AF10" s="1"/>
      <c r="AG10" s="4"/>
      <c r="AH10" s="4">
        <v>1</v>
      </c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/>
      <c r="AT10" s="4">
        <v>1</v>
      </c>
      <c r="AU10" s="4"/>
    </row>
    <row r="11" spans="1:299" ht="15.75" customHeight="1" x14ac:dyDescent="0.25">
      <c r="A11" s="2">
        <v>3</v>
      </c>
      <c r="B11" s="126" t="s">
        <v>1551</v>
      </c>
      <c r="C11" s="113"/>
      <c r="D11" s="113">
        <v>1</v>
      </c>
      <c r="E11" s="113"/>
      <c r="F11" s="1"/>
      <c r="G11" s="1">
        <v>1</v>
      </c>
      <c r="H11" s="1"/>
      <c r="I11" s="1"/>
      <c r="J11" s="1">
        <v>1</v>
      </c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1"/>
      <c r="V11" s="1">
        <v>1</v>
      </c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>
        <v>1</v>
      </c>
      <c r="AQ11" s="4"/>
      <c r="AR11" s="4"/>
      <c r="AS11" s="4">
        <v>1</v>
      </c>
      <c r="AT11" s="4"/>
      <c r="AU11" s="4"/>
    </row>
    <row r="12" spans="1:299" ht="15" customHeight="1" x14ac:dyDescent="0.25">
      <c r="A12" s="2">
        <v>4</v>
      </c>
      <c r="B12" s="126" t="s">
        <v>1553</v>
      </c>
      <c r="C12" s="113">
        <v>1</v>
      </c>
      <c r="D12" s="113"/>
      <c r="E12" s="113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1">
        <v>1</v>
      </c>
      <c r="P12" s="1"/>
      <c r="Q12" s="1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1"/>
      <c r="AF12" s="1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</row>
    <row r="13" spans="1:299" ht="15.75" x14ac:dyDescent="0.25">
      <c r="A13" s="2">
        <v>5</v>
      </c>
      <c r="B13" s="126" t="s">
        <v>1575</v>
      </c>
      <c r="C13" s="113"/>
      <c r="D13" s="113">
        <v>1</v>
      </c>
      <c r="E13" s="113"/>
      <c r="F13" s="1">
        <v>1</v>
      </c>
      <c r="G13" s="1"/>
      <c r="H13" s="1"/>
      <c r="I13" s="1">
        <v>1</v>
      </c>
      <c r="J13" s="1"/>
      <c r="K13" s="1"/>
      <c r="L13" s="1"/>
      <c r="M13" s="1">
        <v>1</v>
      </c>
      <c r="N13" s="1"/>
      <c r="O13" s="1"/>
      <c r="P13" s="1">
        <v>1</v>
      </c>
      <c r="Q13" s="1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/>
      <c r="AB13" s="1">
        <v>1</v>
      </c>
      <c r="AC13" s="1"/>
      <c r="AD13" s="1">
        <v>1</v>
      </c>
      <c r="AE13" s="1"/>
      <c r="AF13" s="1"/>
      <c r="AG13" s="4"/>
      <c r="AH13" s="4">
        <v>1</v>
      </c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</row>
    <row r="14" spans="1:299" ht="15.75" x14ac:dyDescent="0.25">
      <c r="A14" s="2">
        <v>6</v>
      </c>
      <c r="B14" s="126" t="s">
        <v>1554</v>
      </c>
      <c r="C14" s="113">
        <v>1</v>
      </c>
      <c r="D14" s="113"/>
      <c r="E14" s="113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</row>
    <row r="15" spans="1:299" ht="15.75" x14ac:dyDescent="0.25">
      <c r="A15" s="2">
        <v>7</v>
      </c>
      <c r="B15" s="126" t="s">
        <v>1555</v>
      </c>
      <c r="C15" s="113">
        <v>1</v>
      </c>
      <c r="D15" s="113"/>
      <c r="E15" s="11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</row>
    <row r="16" spans="1:299" x14ac:dyDescent="0.25">
      <c r="A16" s="3">
        <v>8</v>
      </c>
      <c r="B16" s="51" t="s">
        <v>1556</v>
      </c>
      <c r="C16" s="115">
        <v>1</v>
      </c>
      <c r="D16" s="115"/>
      <c r="E16" s="115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</row>
    <row r="17" spans="1:47" x14ac:dyDescent="0.25">
      <c r="A17" s="3">
        <v>9</v>
      </c>
      <c r="B17" s="51" t="s">
        <v>1576</v>
      </c>
      <c r="C17" s="115"/>
      <c r="D17" s="115">
        <v>1</v>
      </c>
      <c r="E17" s="115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</row>
    <row r="18" spans="1:47" x14ac:dyDescent="0.25">
      <c r="A18" s="3">
        <v>10</v>
      </c>
      <c r="B18" s="51" t="s">
        <v>1559</v>
      </c>
      <c r="C18" s="115">
        <v>1</v>
      </c>
      <c r="D18" s="115"/>
      <c r="E18" s="115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</row>
    <row r="19" spans="1:47" x14ac:dyDescent="0.25">
      <c r="A19" s="3">
        <v>11</v>
      </c>
      <c r="B19" s="51" t="s">
        <v>1585</v>
      </c>
      <c r="C19" s="115">
        <v>1</v>
      </c>
      <c r="D19" s="115"/>
      <c r="E19" s="115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</row>
    <row r="20" spans="1:47" x14ac:dyDescent="0.25">
      <c r="A20" s="3">
        <v>12</v>
      </c>
      <c r="B20" s="51" t="s">
        <v>1562</v>
      </c>
      <c r="C20" s="115"/>
      <c r="D20" s="115">
        <v>1</v>
      </c>
      <c r="E20" s="115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</row>
    <row r="21" spans="1:47" x14ac:dyDescent="0.25">
      <c r="A21" s="3">
        <v>13</v>
      </c>
      <c r="B21" s="51" t="s">
        <v>1563</v>
      </c>
      <c r="C21" s="115">
        <v>1</v>
      </c>
      <c r="D21" s="115"/>
      <c r="E21" s="115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</row>
    <row r="22" spans="1:47" x14ac:dyDescent="0.25">
      <c r="A22" s="3">
        <v>14</v>
      </c>
      <c r="B22" s="51" t="s">
        <v>1573</v>
      </c>
      <c r="C22" s="115">
        <v>1</v>
      </c>
      <c r="D22" s="115"/>
      <c r="E22" s="115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</row>
    <row r="23" spans="1:47" x14ac:dyDescent="0.25">
      <c r="A23" s="3">
        <v>15</v>
      </c>
      <c r="B23" s="51" t="s">
        <v>1566</v>
      </c>
      <c r="C23" s="115">
        <v>1</v>
      </c>
      <c r="D23" s="115"/>
      <c r="E23" s="115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</row>
    <row r="24" spans="1:47" x14ac:dyDescent="0.25">
      <c r="A24" s="3">
        <v>16</v>
      </c>
      <c r="B24" s="51" t="s">
        <v>1577</v>
      </c>
      <c r="C24" s="115">
        <v>1</v>
      </c>
      <c r="D24" s="115"/>
      <c r="E24" s="115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</row>
    <row r="25" spans="1:47" x14ac:dyDescent="0.25">
      <c r="A25" s="3">
        <v>17</v>
      </c>
      <c r="B25" s="51" t="s">
        <v>1567</v>
      </c>
      <c r="C25" s="115">
        <v>1</v>
      </c>
      <c r="D25" s="115"/>
      <c r="E25" s="115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</row>
    <row r="26" spans="1:47" x14ac:dyDescent="0.25">
      <c r="A26" s="3">
        <v>18</v>
      </c>
      <c r="B26" s="51" t="s">
        <v>1578</v>
      </c>
      <c r="C26" s="115">
        <v>1</v>
      </c>
      <c r="D26" s="115"/>
      <c r="E26" s="115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</row>
    <row r="27" spans="1:47" x14ac:dyDescent="0.25">
      <c r="A27" s="3">
        <v>19</v>
      </c>
      <c r="B27" s="51" t="s">
        <v>1568</v>
      </c>
      <c r="C27" s="115">
        <v>1</v>
      </c>
      <c r="D27" s="115"/>
      <c r="E27" s="115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</row>
    <row r="28" spans="1:47" x14ac:dyDescent="0.25">
      <c r="A28" s="3">
        <v>20</v>
      </c>
      <c r="B28" s="51" t="s">
        <v>1579</v>
      </c>
      <c r="C28" s="115"/>
      <c r="D28" s="115">
        <v>1</v>
      </c>
      <c r="E28" s="11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</row>
    <row r="29" spans="1:47" x14ac:dyDescent="0.25">
      <c r="A29" s="3">
        <v>21</v>
      </c>
      <c r="B29" s="51" t="s">
        <v>1580</v>
      </c>
      <c r="C29" s="115">
        <v>1</v>
      </c>
      <c r="D29" s="115"/>
      <c r="E29" s="115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</row>
    <row r="30" spans="1:47" x14ac:dyDescent="0.25">
      <c r="A30" s="3">
        <v>22</v>
      </c>
      <c r="B30" s="51" t="s">
        <v>1571</v>
      </c>
      <c r="C30" s="115">
        <v>1</v>
      </c>
      <c r="D30" s="115"/>
      <c r="E30" s="115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</row>
    <row r="31" spans="1:47" x14ac:dyDescent="0.25">
      <c r="A31" s="3">
        <v>23</v>
      </c>
      <c r="B31" s="51" t="s">
        <v>1581</v>
      </c>
      <c r="C31" s="115">
        <v>1</v>
      </c>
      <c r="D31" s="115"/>
      <c r="E31" s="115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73" t="s">
        <v>171</v>
      </c>
      <c r="B34" s="174"/>
      <c r="C34" s="3">
        <f>C9+C10+C11+C12+C13+C14+C15+C16+C17+C18+C19+C20+C21+C22+C23+C24+C25+C26+C27+C28+C29+C30+C31+C32+C33</f>
        <v>18</v>
      </c>
      <c r="D34" s="3">
        <f>D9+D10+D11+D12+D13+D14+D15+D16+D17+D18+D19+D20+D21+D22+D23+D24+D25+D26+D27+D28+D29+D30+D31+D32+D33</f>
        <v>5</v>
      </c>
      <c r="E34" s="3">
        <f>E9+E10+E11+E12+E13+E14+E15+E16+E17+E18+E19+E20+E21+E22+E23+E24+E25+E26+E27+E28+E29+E30+E31+E32+E33</f>
        <v>0</v>
      </c>
      <c r="F34" s="3">
        <f>F9+F10+F11+F12+F13+F14+F15+F16+F17+F18+F19+F20+F21+F22+F23+F24+F25+F26+F27+F28+F29+F30+F31+F32+F33</f>
        <v>18</v>
      </c>
      <c r="G34" s="3">
        <f>G9+G10+G11+G12+G13+G14+G15+G16+G17+G18+G19+G20+G21+G22+G23+G24+G25+G26+G27+G28+G29+G30+G31+G32+G33</f>
        <v>5</v>
      </c>
      <c r="H34" s="3">
        <f>H9+H10+H11+H12+H13+H14+H15+H16+H17+H18+H19+H20+H21+H22+H23+H24+H25+H26+H27+H28+H29+H30+H31+H32+H33</f>
        <v>0</v>
      </c>
      <c r="I34" s="3">
        <f>I9+I10+I11+I12+I13+I14+I15+I16+I17+I18+I19+I20+I21+I22+I23+I24+I25+I26+I27+I28+I29+I30+I31+I32+I33</f>
        <v>19</v>
      </c>
      <c r="J34" s="3">
        <v>4</v>
      </c>
      <c r="K34" s="3">
        <f>K9+K10+K11+K12+K13+K14+K15+K16+K17+K18+K19+K20+K21+K22+K23+K24+K25+K26+K27+K28+K29+K30+K31+K32+K33</f>
        <v>0</v>
      </c>
      <c r="L34" s="3">
        <f>L9+L10+L11+L12+L13+L14+L15+L16+L17+L18+L19+L20+L21+L22+L23+L24+L25+L26+L27+L28+L29+L30+L31+L32+L33</f>
        <v>19</v>
      </c>
      <c r="M34" s="3">
        <f>M9+M10+M11+M12+M13+M14+M15+M16+M17+M18+M19+M20+M21+M22+M23+M24+M25+M26+M27+M28+M29+M30+M31+M32+M33</f>
        <v>4</v>
      </c>
      <c r="N34" s="3">
        <f>N9+N10+N11+N12+N13+N14+N15+N16+N17+N18+N19+N20+N21+N22+N23+N24+N25+N26+N27+N28+N29+N30+N31+N32+N33</f>
        <v>0</v>
      </c>
      <c r="O34" s="3">
        <f>O9+O10+O11+O12+O13+O14+O15+O16+O17+O18+O19+O20+O21+O22+O23+O24+O25+O26+O27+O28+O29+O30+O31+O32+O33</f>
        <v>20</v>
      </c>
      <c r="P34" s="3">
        <f>P9+P10+P11+P12+P13+P14+P15+P16+P17+P18+P19+P20+P21+P22+P23+P24+P25+P26+P27+P28+P29+P30+P31+P32+P33</f>
        <v>3</v>
      </c>
      <c r="Q34" s="3">
        <f>Q9+Q10+Q11+Q12+Q13+Q14+Q15+Q16+Q17+Q18+Q19+Q20+Q21+Q22+Q23+Q24+Q25+Q26+Q27+Q28+Q29+Q30+Q31+Q32+Q33</f>
        <v>0</v>
      </c>
      <c r="R34" s="3">
        <f>R9+R10+R11+R12+R13+R14+R15+R16+R17+R18+R19+R20+R21+R22+R23+R24+R25+R26+R27+R28+R29+R30+R31+R32+R33</f>
        <v>19</v>
      </c>
      <c r="S34" s="3">
        <f>S9+S10+S11+S12+S13+S14+S15+S16+S17+S18+S19+S20+S21+S22+S23+S24+S25+S26+S27+S28+S29+S30+S31+S32+S33</f>
        <v>4</v>
      </c>
      <c r="T34" s="3">
        <f>T9+T10+T11+T12+T13+T14+T15+T16+T17+T18+T19+T20+T21+T22+T23+T24+T25+T26+T27+T28+T29+T30+T31+T32+T33</f>
        <v>0</v>
      </c>
      <c r="U34" s="3">
        <f>U9+U10+U11+U12+U13+U14+U15+U16+U17+U18+U19+U20+U21+U22+U23+U24+U25+U26+U27+U28+U29+U30+U31+U32+U33</f>
        <v>18</v>
      </c>
      <c r="V34" s="3">
        <f>V9+V10+V11+V12+V13+V14+V15+V16+V17+V18+V19+V20+V21+V22+V23+V24+V25+V26+V27+V28+V29+V30+V31+V32+V33</f>
        <v>5</v>
      </c>
      <c r="W34" s="3">
        <f>W9+W10+W11+W12+W13+W14+W15+W16+W17+W18+W19+W20+W21+W22+W23+W24+W25+W26+W27+W28+W29+W30+W31+W32+W33</f>
        <v>0</v>
      </c>
      <c r="X34" s="3">
        <f>X9+X10+X11+X12+X13+X14+X15+X16+X17+X18+X19+X20+X21+X22+X23+X24+X25+X26+X27+X28+X29+X30+X31+X32+X33</f>
        <v>19</v>
      </c>
      <c r="Y34" s="3">
        <f>Y9+Y10+Y11+Y12+Y13+Y14+Y15+Y16+Y17+Y18+Y19+Y20+Y21+Y22+Y23+Y24+Y25+Y26+Y27+Y28+Y29+Y30+Y31+Y32+Y33</f>
        <v>4</v>
      </c>
      <c r="Z34" s="3">
        <f>Z9+Z10+Z11+Z12+Z13+Z14+Z15+Z16+Z17+Z18+Z19+Z20+Z21+Z22+Z23+Z24+Z25+Z26+Z27+Z28+Z29+Z30+Z31+Z32+Z33</f>
        <v>0</v>
      </c>
      <c r="AA34" s="3">
        <f>AA9+AA10+AA11+AA12+AA13+AA14+AA15+AA16+AA17+AA18+AA19+AA20+AA21+AA22+AA23+AA24+AA25+AA26+AA27+AA28+AA29+AA30+AA31+AA32+AA33</f>
        <v>18</v>
      </c>
      <c r="AB34" s="3">
        <f>AB9+AB10+AB11+AB12+AB13+AB14+AB15+AB16+AB17+AB18+AB19+AB20+AB21+AB22+AB23+AB24+AB25+AB26+AB27+AB28+AB29+AB30+AB31+AB32+AB33</f>
        <v>5</v>
      </c>
      <c r="AC34" s="3">
        <f>AC9+AC10+AC11+AC12+AC13+AC14+AC15+AC16+AC17+AC18+AC19+AC20+AC21+AC22+AC23+AC24+AC25+AC26+AC27+AC28+AC29+AC30+AC31+AC32+AC33</f>
        <v>0</v>
      </c>
      <c r="AD34" s="3">
        <f>AD9+AD10+AD11+AD12+AD13+AD14+AD15+AD16+AD17+AD18+AD19+AD20+AD21+AD22+AD23+AD24+AD25+AD26+AD27+AD28+AD29+AD30+AD31+AD32+AD33</f>
        <v>19</v>
      </c>
      <c r="AE34" s="3">
        <f>AE9+AE10+AE11+AE12+AE13+AE14+AE15+AE16+AE17+AE18+AE19+AE20+AE21+AE22+AE23+AE24+AE25+AE26+AE27+AE28+AE29+AE30+AE31+AE32+AE33</f>
        <v>4</v>
      </c>
      <c r="AF34" s="3">
        <f>AF9+AF10+AF11+AF12+AF13+AF14+AF15+AF16+AF17+AF18+AF19+AF20+AF21+AF22+AF23+AF24+AF25+AF26+AF27+AF28+AF29+AF30+AF31+AF32+AF33</f>
        <v>0</v>
      </c>
      <c r="AG34" s="3">
        <f>AG9+AG10+AG11+AG12+AG13+AG14+AG15+AG16+AG17+AG18+AG19+AG20+AG21+AG22+AG23+AG24+AG25+AG26+AG27+AG28+AG29+AG30+AG31+AG32+AG33</f>
        <v>18</v>
      </c>
      <c r="AH34" s="3">
        <f>AH9+AH10+AH11+AH12+AH13+AH14+AH15+AH16+AH17+AH18+AH19+AH20+AH21+AH22+AH23+AH24+AH25+AH26+AH27+AH28+AH29+AH30+AH31+AH32+AH33</f>
        <v>5</v>
      </c>
      <c r="AI34" s="3">
        <f>AI9+AI10+AI11+AI12+AI13+AI14+AI15+AI16+AI17+AI18+AI19+AI20+AI21+AI22+AI23+AI24+AI25+AI26+AI27+AI28+AI29+AI30+AI31+AI32+AI33</f>
        <v>0</v>
      </c>
      <c r="AJ34" s="3">
        <f>AJ9+AJ10+AJ11+AJ12+AJ13+AJ14+AJ15+AJ16+AJ17+AJ18+AJ19+AJ20+AJ21+AJ22+AJ23+AJ24+AJ25+AJ26+AJ27+AJ28+AJ29+AJ30+AJ31+AJ32+AJ33</f>
        <v>18</v>
      </c>
      <c r="AK34" s="3">
        <f>AK9+AK10+AK11+AK12+AK13+AK14+AK15+AK16+AK17+AK18+AK19+AK20+AK21+AK22+AK23+AK24+AK25+AK26+AK27+AK28+AK29+AK30+AK31+AK32+AK33</f>
        <v>5</v>
      </c>
      <c r="AL34" s="3">
        <f>AL9+AL10+AL11+AL12+AL13+AL14+AL15+AL16+AL17+AL18+AL19+AL20+AL21+AL22+AL23+AL24+AL25+AL26+AL27+AL28+AL29+AL30+AL31+AL32+AL33</f>
        <v>0</v>
      </c>
      <c r="AM34" s="3">
        <f>AM9+AM10+AM11+AM12+AM13+AM14+AM15+AM16+AM17+AM18+AM19+AM20+AM21+AM22+AM23+AM24+AM25+AM26+AM27+AM28+AM29+AM30+AM31+AM32+AM33</f>
        <v>18</v>
      </c>
      <c r="AN34" s="3">
        <f>AN9+AN10+AN11+AN12+AN13+AN14+AN15+AN16+AN17+AN18+AN19+AN20+AN21+AN22+AN23+AN24+AN25+AN26+AN27+AN28+AN29+AN30+AN31+AN32+AN33</f>
        <v>5</v>
      </c>
      <c r="AO34" s="3">
        <f>AO9+AO10+AO11+AO12+AO13+AO14+AO15+AO16+AO17+AO18+AO19+AO20+AO21+AO22+AO23+AO24+AO25+AO26+AO27+AO28+AO29+AO30+AO31+AO32+AO33</f>
        <v>0</v>
      </c>
      <c r="AP34" s="3">
        <f>AP9+AP10+AP11+AP12+AP13+AP14+AP15+AP16+AP17+AP18+AP19+AP20+AP21+AP22+AP23+AP24+AP25+AP26+AP27+AP28+AP29+AP30+AP31+AP32+AP33</f>
        <v>18</v>
      </c>
      <c r="AQ34" s="3">
        <f>AQ9+AQ10+AQ11+AQ12+AQ13+AQ14+AQ15+AQ16+AQ17+AQ18+AQ19+AQ20+AQ21+AQ22+AQ23+AQ24+AQ25+AQ26+AQ27+AQ28+AQ29+AQ30+AQ31+AQ32+AQ33</f>
        <v>5</v>
      </c>
      <c r="AR34" s="3">
        <f>AR9+AR10+AR11+AR12+AR13+AR14+AR15+AR16+AR17+AR18+AR19+AR20+AR21+AR22+AR23+AR24+AR25+AR26+AR27+AR28+AR29+AR30+AR31+AR32+AR33</f>
        <v>0</v>
      </c>
      <c r="AS34" s="3">
        <f>AS9+AS10+AS11+AS12+AS13+AS14+AS15+AS16+AS17+AS18+AS19+AS20+AS21+AS22+AS23+AS24+AS25+AS26+AS27+AS28+AS29+AS30+AS31+AS32+AS33</f>
        <v>18</v>
      </c>
      <c r="AT34" s="3">
        <f>AT9+AT10+AT11+AT12+AT13+AT14+AT15+AT16+AT17+AT18+AT19+AT20+AT21+AT22+AT23+AT24+AT25+AT26+AT27+AT28+AT29+AT30+AT31+AT32+AT33</f>
        <v>5</v>
      </c>
      <c r="AU34" s="117">
        <f>AU9+AU10+AU11+AU12+AU13+AU14+AU15+AU16+AU17+AU18+AU19+AU20+AU21+AU22+AU23+AU24+AU25+AU26+AU27+AU28+AU29+AU30+AU31+AU32+AU33</f>
        <v>0</v>
      </c>
    </row>
    <row r="35" spans="1:47" ht="40.5" customHeight="1" x14ac:dyDescent="0.25">
      <c r="A35" s="175" t="s">
        <v>779</v>
      </c>
      <c r="B35" s="176"/>
      <c r="C35" s="31">
        <f>C34*100/23</f>
        <v>78.260869565217391</v>
      </c>
      <c r="D35" s="31">
        <f t="shared" ref="D35:AU35" si="0">D34*100/23</f>
        <v>21.739130434782609</v>
      </c>
      <c r="E35" s="31">
        <f t="shared" si="0"/>
        <v>0</v>
      </c>
      <c r="F35" s="31">
        <f t="shared" si="0"/>
        <v>78.260869565217391</v>
      </c>
      <c r="G35" s="31">
        <f t="shared" si="0"/>
        <v>21.739130434782609</v>
      </c>
      <c r="H35" s="31">
        <f t="shared" si="0"/>
        <v>0</v>
      </c>
      <c r="I35" s="31">
        <f t="shared" si="0"/>
        <v>82.608695652173907</v>
      </c>
      <c r="J35" s="31">
        <f t="shared" si="0"/>
        <v>17.391304347826086</v>
      </c>
      <c r="K35" s="31">
        <f t="shared" si="0"/>
        <v>0</v>
      </c>
      <c r="L35" s="31">
        <f t="shared" si="0"/>
        <v>82.608695652173907</v>
      </c>
      <c r="M35" s="31">
        <f t="shared" si="0"/>
        <v>17.391304347826086</v>
      </c>
      <c r="N35" s="31">
        <f t="shared" si="0"/>
        <v>0</v>
      </c>
      <c r="O35" s="31">
        <f t="shared" si="0"/>
        <v>86.956521739130437</v>
      </c>
      <c r="P35" s="31">
        <f t="shared" si="0"/>
        <v>13.043478260869565</v>
      </c>
      <c r="Q35" s="31">
        <f t="shared" si="0"/>
        <v>0</v>
      </c>
      <c r="R35" s="31">
        <f t="shared" si="0"/>
        <v>82.608695652173907</v>
      </c>
      <c r="S35" s="31">
        <f t="shared" si="0"/>
        <v>17.391304347826086</v>
      </c>
      <c r="T35" s="31">
        <f t="shared" si="0"/>
        <v>0</v>
      </c>
      <c r="U35" s="31">
        <f t="shared" si="0"/>
        <v>78.260869565217391</v>
      </c>
      <c r="V35" s="31">
        <f t="shared" si="0"/>
        <v>21.739130434782609</v>
      </c>
      <c r="W35" s="31">
        <f t="shared" si="0"/>
        <v>0</v>
      </c>
      <c r="X35" s="31">
        <f t="shared" si="0"/>
        <v>82.608695652173907</v>
      </c>
      <c r="Y35" s="31">
        <f t="shared" si="0"/>
        <v>17.391304347826086</v>
      </c>
      <c r="Z35" s="31">
        <f t="shared" si="0"/>
        <v>0</v>
      </c>
      <c r="AA35" s="31">
        <f t="shared" si="0"/>
        <v>78.260869565217391</v>
      </c>
      <c r="AB35" s="31">
        <f t="shared" si="0"/>
        <v>21.739130434782609</v>
      </c>
      <c r="AC35" s="31">
        <f t="shared" si="0"/>
        <v>0</v>
      </c>
      <c r="AD35" s="31">
        <f t="shared" si="0"/>
        <v>82.608695652173907</v>
      </c>
      <c r="AE35" s="31">
        <f t="shared" si="0"/>
        <v>17.391304347826086</v>
      </c>
      <c r="AF35" s="31">
        <f t="shared" si="0"/>
        <v>0</v>
      </c>
      <c r="AG35" s="31">
        <f t="shared" si="0"/>
        <v>78.260869565217391</v>
      </c>
      <c r="AH35" s="31">
        <f t="shared" si="0"/>
        <v>21.739130434782609</v>
      </c>
      <c r="AI35" s="31">
        <f t="shared" si="0"/>
        <v>0</v>
      </c>
      <c r="AJ35" s="31">
        <f t="shared" si="0"/>
        <v>78.260869565217391</v>
      </c>
      <c r="AK35" s="31">
        <f t="shared" si="0"/>
        <v>21.739130434782609</v>
      </c>
      <c r="AL35" s="31">
        <f t="shared" si="0"/>
        <v>0</v>
      </c>
      <c r="AM35" s="31">
        <f t="shared" si="0"/>
        <v>78.260869565217391</v>
      </c>
      <c r="AN35" s="31">
        <f t="shared" si="0"/>
        <v>21.739130434782609</v>
      </c>
      <c r="AO35" s="31">
        <f t="shared" si="0"/>
        <v>0</v>
      </c>
      <c r="AP35" s="31">
        <f t="shared" si="0"/>
        <v>78.260869565217391</v>
      </c>
      <c r="AQ35" s="31">
        <f t="shared" si="0"/>
        <v>21.739130434782609</v>
      </c>
      <c r="AR35" s="31">
        <f t="shared" si="0"/>
        <v>0</v>
      </c>
      <c r="AS35" s="31">
        <f t="shared" si="0"/>
        <v>78.260869565217391</v>
      </c>
      <c r="AT35" s="31">
        <f t="shared" si="0"/>
        <v>21.739130434782609</v>
      </c>
      <c r="AU35" s="31">
        <f t="shared" si="0"/>
        <v>0</v>
      </c>
    </row>
    <row r="37" spans="1:47" x14ac:dyDescent="0.25">
      <c r="B37" s="179" t="s">
        <v>1387</v>
      </c>
      <c r="C37" s="179"/>
      <c r="D37" s="179"/>
      <c r="E37" s="179"/>
      <c r="F37" s="50"/>
      <c r="G37" s="50"/>
      <c r="H37" s="50"/>
      <c r="I37" s="50"/>
      <c r="J37" s="50"/>
      <c r="K37" s="50"/>
    </row>
    <row r="38" spans="1:47" x14ac:dyDescent="0.25">
      <c r="B38" s="51" t="s">
        <v>751</v>
      </c>
      <c r="C38" s="43" t="s">
        <v>752</v>
      </c>
      <c r="D38" s="59">
        <f>(C34+F34+I34)/3</f>
        <v>18.333333333333332</v>
      </c>
      <c r="E38" s="52">
        <f>(C35+F35+I35)/3</f>
        <v>79.710144927536234</v>
      </c>
      <c r="F38" s="50"/>
      <c r="G38" s="50"/>
      <c r="H38" s="50"/>
      <c r="I38" s="50"/>
      <c r="J38" s="50"/>
      <c r="K38" s="50"/>
    </row>
    <row r="39" spans="1:47" x14ac:dyDescent="0.25">
      <c r="B39" s="51" t="s">
        <v>753</v>
      </c>
      <c r="C39" s="43" t="s">
        <v>752</v>
      </c>
      <c r="D39" s="59">
        <v>5</v>
      </c>
      <c r="E39" s="52">
        <f>(D35+G35+J35)/3</f>
        <v>20.289855072463769</v>
      </c>
      <c r="F39" s="50"/>
      <c r="G39" s="50"/>
      <c r="H39" s="50"/>
      <c r="I39" s="50"/>
      <c r="J39" s="50"/>
      <c r="K39" s="50"/>
    </row>
    <row r="40" spans="1:47" x14ac:dyDescent="0.25">
      <c r="B40" s="51" t="s">
        <v>754</v>
      </c>
      <c r="C40" s="43" t="s">
        <v>752</v>
      </c>
      <c r="D40" s="59">
        <f>(E34+H34+K34)/3</f>
        <v>0</v>
      </c>
      <c r="E40" s="52">
        <f>(E35+H35+K35)/3</f>
        <v>0</v>
      </c>
      <c r="F40" s="50"/>
      <c r="G40" s="50"/>
      <c r="H40" s="50"/>
      <c r="I40" s="50"/>
      <c r="J40" s="50"/>
      <c r="K40" s="50"/>
    </row>
    <row r="41" spans="1:47" x14ac:dyDescent="0.25">
      <c r="B41" s="53"/>
      <c r="C41" s="90"/>
      <c r="D41" s="60">
        <f>D38+D39+D40</f>
        <v>23.333333333333332</v>
      </c>
      <c r="E41" s="60">
        <f>E38+E39+E40</f>
        <v>100</v>
      </c>
      <c r="F41" s="50"/>
      <c r="G41" s="50"/>
      <c r="H41" s="50"/>
      <c r="I41" s="50"/>
      <c r="J41" s="50"/>
      <c r="K41" s="50"/>
    </row>
    <row r="42" spans="1:47" ht="15" customHeight="1" x14ac:dyDescent="0.25">
      <c r="B42" s="51"/>
      <c r="C42" s="43"/>
      <c r="D42" s="243" t="s">
        <v>1472</v>
      </c>
      <c r="E42" s="243"/>
    </row>
    <row r="43" spans="1:47" x14ac:dyDescent="0.25">
      <c r="B43" s="51" t="s">
        <v>751</v>
      </c>
      <c r="C43" s="43" t="s">
        <v>755</v>
      </c>
      <c r="D43" s="59">
        <f>(L34+O34+R34)/3</f>
        <v>19.333333333333332</v>
      </c>
      <c r="E43" s="52">
        <f>(L35+O35+R35)/3</f>
        <v>84.05797101449275</v>
      </c>
    </row>
    <row r="44" spans="1:47" x14ac:dyDescent="0.25">
      <c r="B44" s="51" t="s">
        <v>753</v>
      </c>
      <c r="C44" s="43" t="s">
        <v>755</v>
      </c>
      <c r="D44" s="59">
        <f>(M34+P34+S34)/3</f>
        <v>3.6666666666666665</v>
      </c>
      <c r="E44" s="52">
        <f>(M35+P35+S35)/3</f>
        <v>15.942028985507244</v>
      </c>
    </row>
    <row r="45" spans="1:47" x14ac:dyDescent="0.25">
      <c r="B45" s="51" t="s">
        <v>754</v>
      </c>
      <c r="C45" s="43" t="s">
        <v>755</v>
      </c>
      <c r="D45" s="59">
        <f>(N34+Q34+T34)/3</f>
        <v>0</v>
      </c>
      <c r="E45" s="52">
        <f>(N35+Q35+T35)/3</f>
        <v>0</v>
      </c>
    </row>
    <row r="46" spans="1:47" x14ac:dyDescent="0.25">
      <c r="B46" s="51"/>
      <c r="C46" s="43"/>
      <c r="D46" s="57">
        <f>D43+D44+D45</f>
        <v>23</v>
      </c>
      <c r="E46" s="57">
        <f>E43+E44+E45</f>
        <v>100</v>
      </c>
    </row>
    <row r="47" spans="1:47" x14ac:dyDescent="0.25">
      <c r="B47" s="51" t="s">
        <v>751</v>
      </c>
      <c r="C47" s="43" t="s">
        <v>757</v>
      </c>
      <c r="D47" s="59">
        <f>(U34+X34+AA34)/3</f>
        <v>18.333333333333332</v>
      </c>
      <c r="E47" s="52">
        <f>(U35+X35+AA35)/3</f>
        <v>79.710144927536234</v>
      </c>
      <c r="F47" s="50"/>
      <c r="G47" s="50"/>
      <c r="H47" s="50"/>
      <c r="I47" s="50"/>
      <c r="J47" s="50"/>
      <c r="K47" s="50"/>
    </row>
    <row r="48" spans="1:47" x14ac:dyDescent="0.25">
      <c r="B48" s="51" t="s">
        <v>753</v>
      </c>
      <c r="C48" s="43" t="s">
        <v>757</v>
      </c>
      <c r="D48" s="59">
        <f>(V34+Y34+AB34)/3</f>
        <v>4.666666666666667</v>
      </c>
      <c r="E48" s="52">
        <f>(V35+Y35+AB35)/3</f>
        <v>20.289855072463769</v>
      </c>
      <c r="F48" s="50"/>
      <c r="G48" s="50"/>
      <c r="H48" s="50"/>
      <c r="I48" s="50"/>
      <c r="J48" s="50"/>
      <c r="K48" s="50"/>
    </row>
    <row r="49" spans="2:11" x14ac:dyDescent="0.25">
      <c r="B49" s="51" t="s">
        <v>754</v>
      </c>
      <c r="C49" s="43" t="s">
        <v>757</v>
      </c>
      <c r="D49" s="59">
        <f>(W34+Z34+AC34)/3</f>
        <v>0</v>
      </c>
      <c r="E49" s="52">
        <f>(W35+Z35+AC35)/3</f>
        <v>0</v>
      </c>
      <c r="F49" s="50"/>
      <c r="G49" s="50"/>
      <c r="H49" s="50"/>
      <c r="I49" s="50"/>
      <c r="J49" s="50"/>
      <c r="K49" s="50"/>
    </row>
    <row r="50" spans="2:11" x14ac:dyDescent="0.25">
      <c r="B50" s="53"/>
      <c r="C50" s="90"/>
      <c r="D50" s="60">
        <f>D47+D48+D49</f>
        <v>23</v>
      </c>
      <c r="E50" s="60">
        <f>E47+E48+E49</f>
        <v>100</v>
      </c>
      <c r="F50" s="50"/>
      <c r="G50" s="50"/>
      <c r="H50" s="50"/>
      <c r="I50" s="50"/>
      <c r="J50" s="50"/>
      <c r="K50" s="50"/>
    </row>
    <row r="51" spans="2:11" x14ac:dyDescent="0.25">
      <c r="B51" s="51"/>
      <c r="C51" s="43"/>
      <c r="D51" s="243" t="s">
        <v>1472</v>
      </c>
      <c r="E51" s="243"/>
    </row>
    <row r="52" spans="2:11" x14ac:dyDescent="0.25">
      <c r="B52" s="51" t="s">
        <v>751</v>
      </c>
      <c r="C52" s="43" t="s">
        <v>756</v>
      </c>
      <c r="D52" s="59">
        <f>(AD34+AG34+AJ34)/3</f>
        <v>18.333333333333332</v>
      </c>
      <c r="E52" s="52">
        <f>(AD35+AG35+AJ35)/3</f>
        <v>79.710144927536234</v>
      </c>
    </row>
    <row r="53" spans="2:11" x14ac:dyDescent="0.25">
      <c r="B53" s="51" t="s">
        <v>753</v>
      </c>
      <c r="C53" s="43" t="s">
        <v>756</v>
      </c>
      <c r="D53" s="59">
        <f>(AE34+AH34+AK34)/3</f>
        <v>4.666666666666667</v>
      </c>
      <c r="E53" s="52">
        <f>(AE35+AH35+AK35)/3</f>
        <v>20.289855072463769</v>
      </c>
    </row>
    <row r="54" spans="2:11" x14ac:dyDescent="0.25">
      <c r="B54" s="51" t="s">
        <v>754</v>
      </c>
      <c r="C54" s="43" t="s">
        <v>756</v>
      </c>
      <c r="D54" s="59">
        <f>(AF34+AI34+AL34)/3</f>
        <v>0</v>
      </c>
      <c r="E54" s="52">
        <f>(AF35+AI35+AL35)/3</f>
        <v>0</v>
      </c>
    </row>
    <row r="55" spans="2:11" x14ac:dyDescent="0.25">
      <c r="B55" s="51"/>
      <c r="C55" s="43"/>
      <c r="D55" s="57">
        <f>D52+D53+D54</f>
        <v>23</v>
      </c>
      <c r="E55" s="57">
        <f>E52+E53+E54</f>
        <v>100</v>
      </c>
    </row>
    <row r="56" spans="2:11" x14ac:dyDescent="0.25">
      <c r="B56" s="51" t="s">
        <v>751</v>
      </c>
      <c r="C56" s="43" t="s">
        <v>758</v>
      </c>
      <c r="D56" s="59">
        <f>(AM34+AP34+AS34)/3</f>
        <v>18</v>
      </c>
      <c r="E56" s="52">
        <f>(AM35+AP35+AS35)/3</f>
        <v>78.260869565217391</v>
      </c>
      <c r="F56" s="50"/>
      <c r="G56" s="50"/>
      <c r="H56" s="50"/>
      <c r="I56" s="50"/>
      <c r="J56" s="50"/>
      <c r="K56" s="50"/>
    </row>
    <row r="57" spans="2:11" x14ac:dyDescent="0.25">
      <c r="B57" s="51" t="s">
        <v>753</v>
      </c>
      <c r="C57" s="43" t="s">
        <v>758</v>
      </c>
      <c r="D57" s="59">
        <f>(AN34+AQ34+AT34)/3</f>
        <v>5</v>
      </c>
      <c r="E57" s="52">
        <f>(AN35+AQ35+AT35)/3</f>
        <v>21.739130434782609</v>
      </c>
      <c r="F57" s="50"/>
      <c r="G57" s="50"/>
      <c r="H57" s="50"/>
      <c r="I57" s="50"/>
      <c r="J57" s="50"/>
      <c r="K57" s="50"/>
    </row>
    <row r="58" spans="2:11" x14ac:dyDescent="0.25">
      <c r="B58" s="51" t="s">
        <v>754</v>
      </c>
      <c r="C58" s="43" t="s">
        <v>758</v>
      </c>
      <c r="D58" s="59">
        <f>(AO34+AR34+AU34)/3</f>
        <v>0</v>
      </c>
      <c r="E58" s="52">
        <f>(AO35+AR35+AU35)/3</f>
        <v>0</v>
      </c>
      <c r="F58" s="50"/>
      <c r="G58" s="50"/>
      <c r="H58" s="50"/>
      <c r="I58" s="50"/>
      <c r="J58" s="50"/>
      <c r="K58" s="50"/>
    </row>
    <row r="59" spans="2:11" x14ac:dyDescent="0.25">
      <c r="B59" s="51"/>
      <c r="C59" s="51"/>
      <c r="D59" s="57">
        <f>D56+D57+D58</f>
        <v>23</v>
      </c>
      <c r="E59" s="57">
        <f>E56+E57+E58</f>
        <v>100</v>
      </c>
      <c r="F59" s="50"/>
      <c r="G59" s="50"/>
      <c r="H59" s="50"/>
      <c r="I59" s="50"/>
      <c r="J59" s="50"/>
      <c r="K59" s="50"/>
    </row>
  </sheetData>
  <mergeCells count="50">
    <mergeCell ref="JV2:JW2"/>
    <mergeCell ref="AS6:AU6"/>
    <mergeCell ref="AG6:AI6"/>
    <mergeCell ref="L6:N6"/>
    <mergeCell ref="I6:K6"/>
    <mergeCell ref="AJ6:AL6"/>
    <mergeCell ref="AV5:BP5"/>
    <mergeCell ref="L5:T5"/>
    <mergeCell ref="U5:AC5"/>
    <mergeCell ref="C4:AU4"/>
    <mergeCell ref="AM5:AU5"/>
    <mergeCell ref="AD5:AL5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C6:E6"/>
    <mergeCell ref="F6:H6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6" zoomScale="70" zoomScaleNormal="70" workbookViewId="0">
      <selection activeCell="A37" sqref="A37:XFD59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1405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788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1397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255" t="s">
        <v>0</v>
      </c>
      <c r="B4" s="255" t="s">
        <v>170</v>
      </c>
      <c r="C4" s="185" t="s">
        <v>409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7"/>
      <c r="X4" s="185" t="s">
        <v>320</v>
      </c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7"/>
      <c r="DD4" s="185" t="s">
        <v>865</v>
      </c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7"/>
      <c r="DY4" s="185" t="s">
        <v>323</v>
      </c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86"/>
      <c r="GB4" s="186"/>
      <c r="GC4" s="186"/>
      <c r="GD4" s="186"/>
      <c r="GE4" s="186"/>
      <c r="GF4" s="186"/>
      <c r="GG4" s="186"/>
      <c r="GH4" s="186"/>
      <c r="GI4" s="186"/>
      <c r="GJ4" s="186"/>
      <c r="GK4" s="186"/>
      <c r="GL4" s="186"/>
      <c r="GM4" s="186"/>
      <c r="GN4" s="186"/>
      <c r="GO4" s="186"/>
      <c r="GP4" s="186"/>
      <c r="GQ4" s="186"/>
      <c r="GR4" s="186"/>
      <c r="GS4" s="186"/>
      <c r="GT4" s="186"/>
      <c r="GU4" s="186"/>
      <c r="GV4" s="186"/>
      <c r="GW4" s="186"/>
      <c r="GX4" s="186"/>
      <c r="GY4" s="186"/>
      <c r="GZ4" s="186"/>
      <c r="HA4" s="186"/>
      <c r="HB4" s="186"/>
      <c r="HC4" s="186"/>
      <c r="HD4" s="186"/>
      <c r="HE4" s="186"/>
      <c r="HF4" s="186"/>
      <c r="HG4" s="186"/>
      <c r="HH4" s="186"/>
      <c r="HI4" s="186"/>
      <c r="HJ4" s="186"/>
      <c r="HK4" s="186"/>
      <c r="HL4" s="186"/>
      <c r="HM4" s="186"/>
      <c r="HN4" s="186"/>
      <c r="HO4" s="186"/>
      <c r="HP4" s="186"/>
      <c r="HQ4" s="186"/>
      <c r="HR4" s="186"/>
      <c r="HS4" s="186"/>
      <c r="HT4" s="186"/>
      <c r="HU4" s="186"/>
      <c r="HV4" s="186"/>
      <c r="HW4" s="186"/>
      <c r="HX4" s="186"/>
      <c r="HY4" s="187"/>
      <c r="HZ4" s="185" t="s">
        <v>1391</v>
      </c>
      <c r="IA4" s="186"/>
      <c r="IB4" s="186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86"/>
      <c r="IN4" s="186"/>
      <c r="IO4" s="186"/>
      <c r="IP4" s="186"/>
      <c r="IQ4" s="186"/>
      <c r="IR4" s="186"/>
      <c r="IS4" s="186"/>
      <c r="IT4" s="187"/>
    </row>
    <row r="5" spans="1:254" x14ac:dyDescent="0.25">
      <c r="A5" s="256"/>
      <c r="B5" s="256"/>
      <c r="C5" s="211" t="s">
        <v>1548</v>
      </c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12"/>
      <c r="X5" s="211" t="s">
        <v>410</v>
      </c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12"/>
      <c r="AS5" s="211" t="s">
        <v>322</v>
      </c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12"/>
      <c r="BN5" s="211" t="s">
        <v>411</v>
      </c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12"/>
      <c r="CI5" s="211" t="s">
        <v>377</v>
      </c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12"/>
      <c r="DD5" s="211" t="s">
        <v>378</v>
      </c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12"/>
      <c r="DY5" s="211" t="s">
        <v>329</v>
      </c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12"/>
      <c r="ET5" s="211" t="s">
        <v>324</v>
      </c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12"/>
      <c r="FO5" s="211" t="s">
        <v>330</v>
      </c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12"/>
      <c r="GJ5" s="211" t="s">
        <v>331</v>
      </c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12"/>
      <c r="HE5" s="211" t="s">
        <v>43</v>
      </c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12"/>
      <c r="HZ5" s="211" t="s">
        <v>326</v>
      </c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12"/>
    </row>
    <row r="6" spans="1:254" x14ac:dyDescent="0.25">
      <c r="A6" s="256"/>
      <c r="B6" s="256"/>
      <c r="C6" s="211" t="s">
        <v>122</v>
      </c>
      <c r="D6" s="254"/>
      <c r="E6" s="212"/>
      <c r="F6" s="211" t="s">
        <v>123</v>
      </c>
      <c r="G6" s="254"/>
      <c r="H6" s="212"/>
      <c r="I6" s="211" t="s">
        <v>124</v>
      </c>
      <c r="J6" s="254"/>
      <c r="K6" s="212"/>
      <c r="L6" s="211" t="s">
        <v>163</v>
      </c>
      <c r="M6" s="254"/>
      <c r="N6" s="212"/>
      <c r="O6" s="211" t="s">
        <v>125</v>
      </c>
      <c r="P6" s="254"/>
      <c r="Q6" s="212"/>
      <c r="R6" s="211" t="s">
        <v>126</v>
      </c>
      <c r="S6" s="254"/>
      <c r="T6" s="212"/>
      <c r="U6" s="211" t="s">
        <v>127</v>
      </c>
      <c r="V6" s="254"/>
      <c r="W6" s="212"/>
      <c r="X6" s="211" t="s">
        <v>128</v>
      </c>
      <c r="Y6" s="254"/>
      <c r="Z6" s="212"/>
      <c r="AA6" s="211" t="s">
        <v>129</v>
      </c>
      <c r="AB6" s="254"/>
      <c r="AC6" s="212"/>
      <c r="AD6" s="211" t="s">
        <v>1238</v>
      </c>
      <c r="AE6" s="254"/>
      <c r="AF6" s="212"/>
      <c r="AG6" s="211" t="s">
        <v>164</v>
      </c>
      <c r="AH6" s="254"/>
      <c r="AI6" s="212"/>
      <c r="AJ6" s="211" t="s">
        <v>130</v>
      </c>
      <c r="AK6" s="254"/>
      <c r="AL6" s="212"/>
      <c r="AM6" s="211" t="s">
        <v>1247</v>
      </c>
      <c r="AN6" s="254"/>
      <c r="AO6" s="212"/>
      <c r="AP6" s="211" t="s">
        <v>131</v>
      </c>
      <c r="AQ6" s="254"/>
      <c r="AR6" s="212"/>
      <c r="AS6" s="211" t="s">
        <v>132</v>
      </c>
      <c r="AT6" s="254"/>
      <c r="AU6" s="212"/>
      <c r="AV6" s="211" t="s">
        <v>133</v>
      </c>
      <c r="AW6" s="254"/>
      <c r="AX6" s="212"/>
      <c r="AY6" s="211" t="s">
        <v>134</v>
      </c>
      <c r="AZ6" s="254"/>
      <c r="BA6" s="212"/>
      <c r="BB6" s="211" t="s">
        <v>135</v>
      </c>
      <c r="BC6" s="254"/>
      <c r="BD6" s="212"/>
      <c r="BE6" s="211" t="s">
        <v>136</v>
      </c>
      <c r="BF6" s="254"/>
      <c r="BG6" s="212"/>
      <c r="BH6" s="211" t="s">
        <v>137</v>
      </c>
      <c r="BI6" s="254"/>
      <c r="BJ6" s="212"/>
      <c r="BK6" s="211" t="s">
        <v>1253</v>
      </c>
      <c r="BL6" s="254"/>
      <c r="BM6" s="212"/>
      <c r="BN6" s="211" t="s">
        <v>138</v>
      </c>
      <c r="BO6" s="254"/>
      <c r="BP6" s="212"/>
      <c r="BQ6" s="211" t="s">
        <v>139</v>
      </c>
      <c r="BR6" s="254"/>
      <c r="BS6" s="212"/>
      <c r="BT6" s="211" t="s">
        <v>140</v>
      </c>
      <c r="BU6" s="254"/>
      <c r="BV6" s="212"/>
      <c r="BW6" s="211" t="s">
        <v>141</v>
      </c>
      <c r="BX6" s="254"/>
      <c r="BY6" s="212"/>
      <c r="BZ6" s="211" t="s">
        <v>142</v>
      </c>
      <c r="CA6" s="254"/>
      <c r="CB6" s="212"/>
      <c r="CC6" s="211" t="s">
        <v>143</v>
      </c>
      <c r="CD6" s="254"/>
      <c r="CE6" s="212"/>
      <c r="CF6" s="211" t="s">
        <v>144</v>
      </c>
      <c r="CG6" s="254"/>
      <c r="CH6" s="212"/>
      <c r="CI6" s="211" t="s">
        <v>145</v>
      </c>
      <c r="CJ6" s="254"/>
      <c r="CK6" s="212"/>
      <c r="CL6" s="211" t="s">
        <v>146</v>
      </c>
      <c r="CM6" s="254"/>
      <c r="CN6" s="212"/>
      <c r="CO6" s="211" t="s">
        <v>165</v>
      </c>
      <c r="CP6" s="254"/>
      <c r="CQ6" s="212"/>
      <c r="CR6" s="211" t="s">
        <v>147</v>
      </c>
      <c r="CS6" s="254"/>
      <c r="CT6" s="212"/>
      <c r="CU6" s="211" t="s">
        <v>148</v>
      </c>
      <c r="CV6" s="254"/>
      <c r="CW6" s="212"/>
      <c r="CX6" s="211" t="s">
        <v>149</v>
      </c>
      <c r="CY6" s="254"/>
      <c r="CZ6" s="212"/>
      <c r="DA6" s="211" t="s">
        <v>150</v>
      </c>
      <c r="DB6" s="254"/>
      <c r="DC6" s="212"/>
      <c r="DD6" s="211" t="s">
        <v>412</v>
      </c>
      <c r="DE6" s="254"/>
      <c r="DF6" s="212"/>
      <c r="DG6" s="211" t="s">
        <v>413</v>
      </c>
      <c r="DH6" s="254"/>
      <c r="DI6" s="212"/>
      <c r="DJ6" s="211" t="s">
        <v>414</v>
      </c>
      <c r="DK6" s="254"/>
      <c r="DL6" s="212"/>
      <c r="DM6" s="211" t="s">
        <v>415</v>
      </c>
      <c r="DN6" s="254"/>
      <c r="DO6" s="212"/>
      <c r="DP6" s="211" t="s">
        <v>416</v>
      </c>
      <c r="DQ6" s="254"/>
      <c r="DR6" s="212"/>
      <c r="DS6" s="211" t="s">
        <v>417</v>
      </c>
      <c r="DT6" s="254"/>
      <c r="DU6" s="212"/>
      <c r="DV6" s="211" t="s">
        <v>418</v>
      </c>
      <c r="DW6" s="254"/>
      <c r="DX6" s="212"/>
      <c r="DY6" s="211" t="s">
        <v>151</v>
      </c>
      <c r="DZ6" s="254"/>
      <c r="EA6" s="212"/>
      <c r="EB6" s="211" t="s">
        <v>152</v>
      </c>
      <c r="EC6" s="254"/>
      <c r="ED6" s="212"/>
      <c r="EE6" s="211" t="s">
        <v>153</v>
      </c>
      <c r="EF6" s="254"/>
      <c r="EG6" s="212"/>
      <c r="EH6" s="211" t="s">
        <v>166</v>
      </c>
      <c r="EI6" s="254"/>
      <c r="EJ6" s="212"/>
      <c r="EK6" s="211" t="s">
        <v>154</v>
      </c>
      <c r="EL6" s="254"/>
      <c r="EM6" s="212"/>
      <c r="EN6" s="211" t="s">
        <v>155</v>
      </c>
      <c r="EO6" s="254"/>
      <c r="EP6" s="212"/>
      <c r="EQ6" s="211" t="s">
        <v>156</v>
      </c>
      <c r="ER6" s="254"/>
      <c r="ES6" s="212"/>
      <c r="ET6" s="211" t="s">
        <v>157</v>
      </c>
      <c r="EU6" s="254"/>
      <c r="EV6" s="212"/>
      <c r="EW6" s="211" t="s">
        <v>158</v>
      </c>
      <c r="EX6" s="254"/>
      <c r="EY6" s="212"/>
      <c r="EZ6" s="211" t="s">
        <v>159</v>
      </c>
      <c r="FA6" s="254"/>
      <c r="FB6" s="212"/>
      <c r="FC6" s="211" t="s">
        <v>160</v>
      </c>
      <c r="FD6" s="254"/>
      <c r="FE6" s="212"/>
      <c r="FF6" s="211" t="s">
        <v>161</v>
      </c>
      <c r="FG6" s="254"/>
      <c r="FH6" s="212"/>
      <c r="FI6" s="211" t="s">
        <v>162</v>
      </c>
      <c r="FJ6" s="254"/>
      <c r="FK6" s="212"/>
      <c r="FL6" s="211" t="s">
        <v>167</v>
      </c>
      <c r="FM6" s="254"/>
      <c r="FN6" s="212"/>
      <c r="FO6" s="211" t="s">
        <v>168</v>
      </c>
      <c r="FP6" s="254"/>
      <c r="FQ6" s="212"/>
      <c r="FR6" s="211" t="s">
        <v>419</v>
      </c>
      <c r="FS6" s="254"/>
      <c r="FT6" s="212"/>
      <c r="FU6" s="211" t="s">
        <v>420</v>
      </c>
      <c r="FV6" s="254"/>
      <c r="FW6" s="212"/>
      <c r="FX6" s="211" t="s">
        <v>421</v>
      </c>
      <c r="FY6" s="254"/>
      <c r="FZ6" s="212"/>
      <c r="GA6" s="211" t="s">
        <v>422</v>
      </c>
      <c r="GB6" s="254"/>
      <c r="GC6" s="212"/>
      <c r="GD6" s="211" t="s">
        <v>423</v>
      </c>
      <c r="GE6" s="254"/>
      <c r="GF6" s="212"/>
      <c r="GG6" s="211" t="s">
        <v>424</v>
      </c>
      <c r="GH6" s="254"/>
      <c r="GI6" s="212"/>
      <c r="GJ6" s="211" t="s">
        <v>1331</v>
      </c>
      <c r="GK6" s="254"/>
      <c r="GL6" s="212"/>
      <c r="GM6" s="211" t="s">
        <v>1332</v>
      </c>
      <c r="GN6" s="254"/>
      <c r="GO6" s="212"/>
      <c r="GP6" s="211" t="s">
        <v>1334</v>
      </c>
      <c r="GQ6" s="254"/>
      <c r="GR6" s="212"/>
      <c r="GS6" s="211" t="s">
        <v>1338</v>
      </c>
      <c r="GT6" s="254"/>
      <c r="GU6" s="212"/>
      <c r="GV6" s="211" t="s">
        <v>1344</v>
      </c>
      <c r="GW6" s="254"/>
      <c r="GX6" s="212"/>
      <c r="GY6" s="211" t="s">
        <v>1345</v>
      </c>
      <c r="GZ6" s="254"/>
      <c r="HA6" s="212"/>
      <c r="HB6" s="211" t="s">
        <v>1349</v>
      </c>
      <c r="HC6" s="254"/>
      <c r="HD6" s="212"/>
      <c r="HE6" s="211" t="s">
        <v>1350</v>
      </c>
      <c r="HF6" s="254"/>
      <c r="HG6" s="212"/>
      <c r="HH6" s="211" t="s">
        <v>1352</v>
      </c>
      <c r="HI6" s="254"/>
      <c r="HJ6" s="212"/>
      <c r="HK6" s="211" t="s">
        <v>1356</v>
      </c>
      <c r="HL6" s="254"/>
      <c r="HM6" s="212"/>
      <c r="HN6" s="211" t="s">
        <v>1358</v>
      </c>
      <c r="HO6" s="254"/>
      <c r="HP6" s="212"/>
      <c r="HQ6" s="211" t="s">
        <v>1361</v>
      </c>
      <c r="HR6" s="254"/>
      <c r="HS6" s="212"/>
      <c r="HT6" s="211" t="s">
        <v>1366</v>
      </c>
      <c r="HU6" s="254"/>
      <c r="HV6" s="212"/>
      <c r="HW6" s="211" t="s">
        <v>1367</v>
      </c>
      <c r="HX6" s="254"/>
      <c r="HY6" s="212"/>
      <c r="HZ6" s="211" t="s">
        <v>425</v>
      </c>
      <c r="IA6" s="254"/>
      <c r="IB6" s="212"/>
      <c r="IC6" s="211" t="s">
        <v>426</v>
      </c>
      <c r="ID6" s="254"/>
      <c r="IE6" s="212"/>
      <c r="IF6" s="211" t="s">
        <v>427</v>
      </c>
      <c r="IG6" s="254"/>
      <c r="IH6" s="212"/>
      <c r="II6" s="211" t="s">
        <v>428</v>
      </c>
      <c r="IJ6" s="254"/>
      <c r="IK6" s="212"/>
      <c r="IL6" s="211" t="s">
        <v>429</v>
      </c>
      <c r="IM6" s="254"/>
      <c r="IN6" s="212"/>
      <c r="IO6" s="211" t="s">
        <v>430</v>
      </c>
      <c r="IP6" s="254"/>
      <c r="IQ6" s="212"/>
      <c r="IR6" s="211" t="s">
        <v>431</v>
      </c>
      <c r="IS6" s="254"/>
      <c r="IT6" s="212"/>
    </row>
    <row r="7" spans="1:254" ht="120" customHeight="1" x14ac:dyDescent="0.25">
      <c r="A7" s="256"/>
      <c r="B7" s="256"/>
      <c r="C7" s="251" t="s">
        <v>1223</v>
      </c>
      <c r="D7" s="252"/>
      <c r="E7" s="253"/>
      <c r="F7" s="251" t="s">
        <v>1226</v>
      </c>
      <c r="G7" s="252"/>
      <c r="H7" s="253"/>
      <c r="I7" s="251" t="s">
        <v>1227</v>
      </c>
      <c r="J7" s="252"/>
      <c r="K7" s="253"/>
      <c r="L7" s="251" t="s">
        <v>1231</v>
      </c>
      <c r="M7" s="252"/>
      <c r="N7" s="253"/>
      <c r="O7" s="251" t="s">
        <v>1232</v>
      </c>
      <c r="P7" s="252"/>
      <c r="Q7" s="253"/>
      <c r="R7" s="251" t="s">
        <v>1233</v>
      </c>
      <c r="S7" s="252"/>
      <c r="T7" s="253"/>
      <c r="U7" s="251" t="s">
        <v>610</v>
      </c>
      <c r="V7" s="252"/>
      <c r="W7" s="253"/>
      <c r="X7" s="251" t="s">
        <v>1384</v>
      </c>
      <c r="Y7" s="252"/>
      <c r="Z7" s="253"/>
      <c r="AA7" s="251" t="s">
        <v>613</v>
      </c>
      <c r="AB7" s="252"/>
      <c r="AC7" s="253"/>
      <c r="AD7" s="251" t="s">
        <v>1239</v>
      </c>
      <c r="AE7" s="252"/>
      <c r="AF7" s="253"/>
      <c r="AG7" s="251" t="s">
        <v>1240</v>
      </c>
      <c r="AH7" s="252"/>
      <c r="AI7" s="253"/>
      <c r="AJ7" s="251" t="s">
        <v>1244</v>
      </c>
      <c r="AK7" s="252"/>
      <c r="AL7" s="253"/>
      <c r="AM7" s="251" t="s">
        <v>1246</v>
      </c>
      <c r="AN7" s="252"/>
      <c r="AO7" s="253"/>
      <c r="AP7" s="251" t="s">
        <v>620</v>
      </c>
      <c r="AQ7" s="252"/>
      <c r="AR7" s="253"/>
      <c r="AS7" s="251" t="s">
        <v>1248</v>
      </c>
      <c r="AT7" s="252"/>
      <c r="AU7" s="253"/>
      <c r="AV7" s="251" t="s">
        <v>1249</v>
      </c>
      <c r="AW7" s="252"/>
      <c r="AX7" s="253"/>
      <c r="AY7" s="251" t="s">
        <v>626</v>
      </c>
      <c r="AZ7" s="252"/>
      <c r="BA7" s="253"/>
      <c r="BB7" s="251" t="s">
        <v>1250</v>
      </c>
      <c r="BC7" s="252"/>
      <c r="BD7" s="253"/>
      <c r="BE7" s="251" t="s">
        <v>1251</v>
      </c>
      <c r="BF7" s="252"/>
      <c r="BG7" s="253"/>
      <c r="BH7" s="251" t="s">
        <v>1252</v>
      </c>
      <c r="BI7" s="252"/>
      <c r="BJ7" s="253"/>
      <c r="BK7" s="251" t="s">
        <v>1258</v>
      </c>
      <c r="BL7" s="252"/>
      <c r="BM7" s="253"/>
      <c r="BN7" s="251" t="s">
        <v>1254</v>
      </c>
      <c r="BO7" s="252"/>
      <c r="BP7" s="253"/>
      <c r="BQ7" s="251" t="s">
        <v>1255</v>
      </c>
      <c r="BR7" s="252"/>
      <c r="BS7" s="253"/>
      <c r="BT7" s="251" t="s">
        <v>641</v>
      </c>
      <c r="BU7" s="252"/>
      <c r="BV7" s="253"/>
      <c r="BW7" s="251" t="s">
        <v>1263</v>
      </c>
      <c r="BX7" s="252"/>
      <c r="BY7" s="253"/>
      <c r="BZ7" s="251" t="s">
        <v>644</v>
      </c>
      <c r="CA7" s="252"/>
      <c r="CB7" s="253"/>
      <c r="CC7" s="251" t="s">
        <v>647</v>
      </c>
      <c r="CD7" s="252"/>
      <c r="CE7" s="253"/>
      <c r="CF7" s="251" t="s">
        <v>1266</v>
      </c>
      <c r="CG7" s="252"/>
      <c r="CH7" s="253"/>
      <c r="CI7" s="251" t="s">
        <v>1270</v>
      </c>
      <c r="CJ7" s="252"/>
      <c r="CK7" s="253"/>
      <c r="CL7" s="251" t="s">
        <v>1271</v>
      </c>
      <c r="CM7" s="252"/>
      <c r="CN7" s="253"/>
      <c r="CO7" s="251" t="s">
        <v>1272</v>
      </c>
      <c r="CP7" s="252"/>
      <c r="CQ7" s="253"/>
      <c r="CR7" s="251" t="s">
        <v>1273</v>
      </c>
      <c r="CS7" s="252"/>
      <c r="CT7" s="253"/>
      <c r="CU7" s="251" t="s">
        <v>1274</v>
      </c>
      <c r="CV7" s="252"/>
      <c r="CW7" s="253"/>
      <c r="CX7" s="251" t="s">
        <v>1275</v>
      </c>
      <c r="CY7" s="252"/>
      <c r="CZ7" s="253"/>
      <c r="DA7" s="251" t="s">
        <v>657</v>
      </c>
      <c r="DB7" s="252"/>
      <c r="DC7" s="253"/>
      <c r="DD7" s="251" t="s">
        <v>1280</v>
      </c>
      <c r="DE7" s="252"/>
      <c r="DF7" s="253"/>
      <c r="DG7" s="251" t="s">
        <v>1281</v>
      </c>
      <c r="DH7" s="252"/>
      <c r="DI7" s="253"/>
      <c r="DJ7" s="251" t="s">
        <v>1285</v>
      </c>
      <c r="DK7" s="252"/>
      <c r="DL7" s="253"/>
      <c r="DM7" s="251" t="s">
        <v>670</v>
      </c>
      <c r="DN7" s="252"/>
      <c r="DO7" s="253"/>
      <c r="DP7" s="251" t="s">
        <v>673</v>
      </c>
      <c r="DQ7" s="252"/>
      <c r="DR7" s="253"/>
      <c r="DS7" s="251" t="s">
        <v>1287</v>
      </c>
      <c r="DT7" s="252"/>
      <c r="DU7" s="253"/>
      <c r="DV7" s="251" t="s">
        <v>647</v>
      </c>
      <c r="DW7" s="252"/>
      <c r="DX7" s="253"/>
      <c r="DY7" s="251" t="s">
        <v>1292</v>
      </c>
      <c r="DZ7" s="252"/>
      <c r="EA7" s="253"/>
      <c r="EB7" s="251" t="s">
        <v>1293</v>
      </c>
      <c r="EC7" s="252"/>
      <c r="ED7" s="253"/>
      <c r="EE7" s="251" t="s">
        <v>682</v>
      </c>
      <c r="EF7" s="252"/>
      <c r="EG7" s="253"/>
      <c r="EH7" s="251" t="s">
        <v>1296</v>
      </c>
      <c r="EI7" s="252"/>
      <c r="EJ7" s="253"/>
      <c r="EK7" s="251" t="s">
        <v>686</v>
      </c>
      <c r="EL7" s="252"/>
      <c r="EM7" s="253"/>
      <c r="EN7" s="251" t="s">
        <v>687</v>
      </c>
      <c r="EO7" s="252"/>
      <c r="EP7" s="253"/>
      <c r="EQ7" s="251" t="s">
        <v>1299</v>
      </c>
      <c r="ER7" s="252"/>
      <c r="ES7" s="253"/>
      <c r="ET7" s="251" t="s">
        <v>1300</v>
      </c>
      <c r="EU7" s="252"/>
      <c r="EV7" s="253"/>
      <c r="EW7" s="251" t="s">
        <v>1301</v>
      </c>
      <c r="EX7" s="252"/>
      <c r="EY7" s="253"/>
      <c r="EZ7" s="251" t="s">
        <v>1302</v>
      </c>
      <c r="FA7" s="252"/>
      <c r="FB7" s="253"/>
      <c r="FC7" s="251" t="s">
        <v>1304</v>
      </c>
      <c r="FD7" s="252"/>
      <c r="FE7" s="253"/>
      <c r="FF7" s="251" t="s">
        <v>1311</v>
      </c>
      <c r="FG7" s="252"/>
      <c r="FH7" s="253"/>
      <c r="FI7" s="251" t="s">
        <v>1308</v>
      </c>
      <c r="FJ7" s="252"/>
      <c r="FK7" s="253"/>
      <c r="FL7" s="251" t="s">
        <v>1309</v>
      </c>
      <c r="FM7" s="252"/>
      <c r="FN7" s="253"/>
      <c r="FO7" s="251" t="s">
        <v>705</v>
      </c>
      <c r="FP7" s="252"/>
      <c r="FQ7" s="253"/>
      <c r="FR7" s="251" t="s">
        <v>1316</v>
      </c>
      <c r="FS7" s="252"/>
      <c r="FT7" s="253"/>
      <c r="FU7" s="251" t="s">
        <v>1318</v>
      </c>
      <c r="FV7" s="252"/>
      <c r="FW7" s="253"/>
      <c r="FX7" s="251" t="s">
        <v>710</v>
      </c>
      <c r="FY7" s="252"/>
      <c r="FZ7" s="253"/>
      <c r="GA7" s="251" t="s">
        <v>1320</v>
      </c>
      <c r="GB7" s="252"/>
      <c r="GC7" s="253"/>
      <c r="GD7" s="251" t="s">
        <v>1322</v>
      </c>
      <c r="GE7" s="252"/>
      <c r="GF7" s="253"/>
      <c r="GG7" s="251" t="s">
        <v>1326</v>
      </c>
      <c r="GH7" s="252"/>
      <c r="GI7" s="253"/>
      <c r="GJ7" s="251" t="s">
        <v>1327</v>
      </c>
      <c r="GK7" s="252"/>
      <c r="GL7" s="253"/>
      <c r="GM7" s="251" t="s">
        <v>718</v>
      </c>
      <c r="GN7" s="252"/>
      <c r="GO7" s="253"/>
      <c r="GP7" s="251" t="s">
        <v>1333</v>
      </c>
      <c r="GQ7" s="252"/>
      <c r="GR7" s="253"/>
      <c r="GS7" s="251" t="s">
        <v>1339</v>
      </c>
      <c r="GT7" s="252"/>
      <c r="GU7" s="253"/>
      <c r="GV7" s="251" t="s">
        <v>1340</v>
      </c>
      <c r="GW7" s="252"/>
      <c r="GX7" s="253"/>
      <c r="GY7" s="251" t="s">
        <v>723</v>
      </c>
      <c r="GZ7" s="252"/>
      <c r="HA7" s="253"/>
      <c r="HB7" s="251" t="s">
        <v>724</v>
      </c>
      <c r="HC7" s="252"/>
      <c r="HD7" s="253"/>
      <c r="HE7" s="251" t="s">
        <v>727</v>
      </c>
      <c r="HF7" s="252"/>
      <c r="HG7" s="253"/>
      <c r="HH7" s="251" t="s">
        <v>1351</v>
      </c>
      <c r="HI7" s="252"/>
      <c r="HJ7" s="253"/>
      <c r="HK7" s="251" t="s">
        <v>1357</v>
      </c>
      <c r="HL7" s="252"/>
      <c r="HM7" s="253"/>
      <c r="HN7" s="251" t="s">
        <v>1359</v>
      </c>
      <c r="HO7" s="252"/>
      <c r="HP7" s="253"/>
      <c r="HQ7" s="251" t="s">
        <v>1362</v>
      </c>
      <c r="HR7" s="252"/>
      <c r="HS7" s="253"/>
      <c r="HT7" s="251" t="s">
        <v>736</v>
      </c>
      <c r="HU7" s="252"/>
      <c r="HV7" s="253"/>
      <c r="HW7" s="251" t="s">
        <v>598</v>
      </c>
      <c r="HX7" s="252"/>
      <c r="HY7" s="253"/>
      <c r="HZ7" s="251" t="s">
        <v>1368</v>
      </c>
      <c r="IA7" s="252"/>
      <c r="IB7" s="253"/>
      <c r="IC7" s="251" t="s">
        <v>1371</v>
      </c>
      <c r="ID7" s="252"/>
      <c r="IE7" s="253"/>
      <c r="IF7" s="251" t="s">
        <v>742</v>
      </c>
      <c r="IG7" s="252"/>
      <c r="IH7" s="253"/>
      <c r="II7" s="251" t="s">
        <v>1375</v>
      </c>
      <c r="IJ7" s="252"/>
      <c r="IK7" s="253"/>
      <c r="IL7" s="251" t="s">
        <v>1376</v>
      </c>
      <c r="IM7" s="252"/>
      <c r="IN7" s="253"/>
      <c r="IO7" s="251" t="s">
        <v>1380</v>
      </c>
      <c r="IP7" s="252"/>
      <c r="IQ7" s="253"/>
      <c r="IR7" s="251" t="s">
        <v>746</v>
      </c>
      <c r="IS7" s="252"/>
      <c r="IT7" s="253"/>
    </row>
    <row r="8" spans="1:254" ht="169.5" customHeight="1" x14ac:dyDescent="0.25">
      <c r="A8" s="257"/>
      <c r="B8" s="257"/>
      <c r="C8" s="62" t="s">
        <v>791</v>
      </c>
      <c r="D8" s="62" t="s">
        <v>1224</v>
      </c>
      <c r="E8" s="62" t="s">
        <v>1225</v>
      </c>
      <c r="F8" s="62" t="s">
        <v>603</v>
      </c>
      <c r="G8" s="62" t="s">
        <v>604</v>
      </c>
      <c r="H8" s="62" t="s">
        <v>605</v>
      </c>
      <c r="I8" s="62" t="s">
        <v>1228</v>
      </c>
      <c r="J8" s="62" t="s">
        <v>1229</v>
      </c>
      <c r="K8" s="62" t="s">
        <v>1230</v>
      </c>
      <c r="L8" s="62" t="s">
        <v>250</v>
      </c>
      <c r="M8" s="62" t="s">
        <v>606</v>
      </c>
      <c r="N8" s="62" t="s">
        <v>607</v>
      </c>
      <c r="O8" s="62" t="s">
        <v>513</v>
      </c>
      <c r="P8" s="62" t="s">
        <v>608</v>
      </c>
      <c r="Q8" s="62" t="s">
        <v>609</v>
      </c>
      <c r="R8" s="62" t="s">
        <v>193</v>
      </c>
      <c r="S8" s="62" t="s">
        <v>316</v>
      </c>
      <c r="T8" s="62" t="s">
        <v>248</v>
      </c>
      <c r="U8" s="62" t="s">
        <v>610</v>
      </c>
      <c r="V8" s="62" t="s">
        <v>611</v>
      </c>
      <c r="W8" s="62" t="s">
        <v>1234</v>
      </c>
      <c r="X8" s="62" t="s">
        <v>216</v>
      </c>
      <c r="Y8" s="62" t="s">
        <v>612</v>
      </c>
      <c r="Z8" s="62" t="s">
        <v>472</v>
      </c>
      <c r="AA8" s="62" t="s">
        <v>1235</v>
      </c>
      <c r="AB8" s="62" t="s">
        <v>1236</v>
      </c>
      <c r="AC8" s="62" t="s">
        <v>1237</v>
      </c>
      <c r="AD8" s="62" t="s">
        <v>235</v>
      </c>
      <c r="AE8" s="62" t="s">
        <v>526</v>
      </c>
      <c r="AF8" s="62" t="s">
        <v>204</v>
      </c>
      <c r="AG8" s="62" t="s">
        <v>1241</v>
      </c>
      <c r="AH8" s="62" t="s">
        <v>1242</v>
      </c>
      <c r="AI8" s="62" t="s">
        <v>1243</v>
      </c>
      <c r="AJ8" s="62" t="s">
        <v>618</v>
      </c>
      <c r="AK8" s="62" t="s">
        <v>1245</v>
      </c>
      <c r="AL8" s="62" t="s">
        <v>619</v>
      </c>
      <c r="AM8" s="62" t="s">
        <v>615</v>
      </c>
      <c r="AN8" s="62" t="s">
        <v>616</v>
      </c>
      <c r="AO8" s="62" t="s">
        <v>617</v>
      </c>
      <c r="AP8" s="62" t="s">
        <v>620</v>
      </c>
      <c r="AQ8" s="62" t="s">
        <v>621</v>
      </c>
      <c r="AR8" s="62" t="s">
        <v>622</v>
      </c>
      <c r="AS8" s="65" t="s">
        <v>225</v>
      </c>
      <c r="AT8" s="65" t="s">
        <v>462</v>
      </c>
      <c r="AU8" s="65" t="s">
        <v>227</v>
      </c>
      <c r="AV8" s="65" t="s">
        <v>623</v>
      </c>
      <c r="AW8" s="65" t="s">
        <v>624</v>
      </c>
      <c r="AX8" s="65" t="s">
        <v>625</v>
      </c>
      <c r="AY8" s="65" t="s">
        <v>627</v>
      </c>
      <c r="AZ8" s="65" t="s">
        <v>628</v>
      </c>
      <c r="BA8" s="65" t="s">
        <v>629</v>
      </c>
      <c r="BB8" s="65" t="s">
        <v>630</v>
      </c>
      <c r="BC8" s="65" t="s">
        <v>631</v>
      </c>
      <c r="BD8" s="65" t="s">
        <v>632</v>
      </c>
      <c r="BE8" s="65" t="s">
        <v>1392</v>
      </c>
      <c r="BF8" s="65" t="s">
        <v>633</v>
      </c>
      <c r="BG8" s="65" t="s">
        <v>634</v>
      </c>
      <c r="BH8" s="65" t="s">
        <v>635</v>
      </c>
      <c r="BI8" s="65" t="s">
        <v>636</v>
      </c>
      <c r="BJ8" s="65" t="s">
        <v>637</v>
      </c>
      <c r="BK8" s="65" t="s">
        <v>1259</v>
      </c>
      <c r="BL8" s="65" t="s">
        <v>1260</v>
      </c>
      <c r="BM8" s="65" t="s">
        <v>1261</v>
      </c>
      <c r="BN8" s="62" t="s">
        <v>638</v>
      </c>
      <c r="BO8" s="62" t="s">
        <v>639</v>
      </c>
      <c r="BP8" s="62" t="s">
        <v>640</v>
      </c>
      <c r="BQ8" s="62" t="s">
        <v>1255</v>
      </c>
      <c r="BR8" s="62" t="s">
        <v>1256</v>
      </c>
      <c r="BS8" s="62" t="s">
        <v>1257</v>
      </c>
      <c r="BT8" s="62" t="s">
        <v>642</v>
      </c>
      <c r="BU8" s="62" t="s">
        <v>1262</v>
      </c>
      <c r="BV8" s="62" t="s">
        <v>643</v>
      </c>
      <c r="BW8" s="62" t="s">
        <v>552</v>
      </c>
      <c r="BX8" s="62" t="s">
        <v>1264</v>
      </c>
      <c r="BY8" s="62" t="s">
        <v>554</v>
      </c>
      <c r="BZ8" s="62" t="s">
        <v>645</v>
      </c>
      <c r="CA8" s="62" t="s">
        <v>646</v>
      </c>
      <c r="CB8" s="62" t="s">
        <v>1265</v>
      </c>
      <c r="CC8" s="62" t="s">
        <v>647</v>
      </c>
      <c r="CD8" s="62" t="s">
        <v>648</v>
      </c>
      <c r="CE8" s="62" t="s">
        <v>649</v>
      </c>
      <c r="CF8" s="62" t="s">
        <v>1267</v>
      </c>
      <c r="CG8" s="62" t="s">
        <v>1268</v>
      </c>
      <c r="CH8" s="62" t="s">
        <v>1269</v>
      </c>
      <c r="CI8" s="62" t="s">
        <v>200</v>
      </c>
      <c r="CJ8" s="62" t="s">
        <v>650</v>
      </c>
      <c r="CK8" s="62" t="s">
        <v>651</v>
      </c>
      <c r="CL8" s="62" t="s">
        <v>1393</v>
      </c>
      <c r="CM8" s="62" t="s">
        <v>662</v>
      </c>
      <c r="CN8" s="62" t="s">
        <v>663</v>
      </c>
      <c r="CO8" s="62" t="s">
        <v>481</v>
      </c>
      <c r="CP8" s="62" t="s">
        <v>652</v>
      </c>
      <c r="CQ8" s="62" t="s">
        <v>653</v>
      </c>
      <c r="CR8" s="62" t="s">
        <v>654</v>
      </c>
      <c r="CS8" s="62" t="s">
        <v>655</v>
      </c>
      <c r="CT8" s="62" t="s">
        <v>656</v>
      </c>
      <c r="CU8" s="62" t="s">
        <v>614</v>
      </c>
      <c r="CV8" s="62" t="s">
        <v>658</v>
      </c>
      <c r="CW8" s="62" t="s">
        <v>659</v>
      </c>
      <c r="CX8" s="62" t="s">
        <v>660</v>
      </c>
      <c r="CY8" s="62" t="s">
        <v>661</v>
      </c>
      <c r="CZ8" s="62" t="s">
        <v>1276</v>
      </c>
      <c r="DA8" s="62" t="s">
        <v>1277</v>
      </c>
      <c r="DB8" s="62" t="s">
        <v>1278</v>
      </c>
      <c r="DC8" s="62" t="s">
        <v>1279</v>
      </c>
      <c r="DD8" s="62" t="s">
        <v>664</v>
      </c>
      <c r="DE8" s="62" t="s">
        <v>665</v>
      </c>
      <c r="DF8" s="62" t="s">
        <v>666</v>
      </c>
      <c r="DG8" s="62" t="s">
        <v>1282</v>
      </c>
      <c r="DH8" s="62" t="s">
        <v>1283</v>
      </c>
      <c r="DI8" s="62" t="s">
        <v>1284</v>
      </c>
      <c r="DJ8" s="62" t="s">
        <v>667</v>
      </c>
      <c r="DK8" s="62" t="s">
        <v>668</v>
      </c>
      <c r="DL8" s="62" t="s">
        <v>669</v>
      </c>
      <c r="DM8" s="62" t="s">
        <v>670</v>
      </c>
      <c r="DN8" s="62" t="s">
        <v>671</v>
      </c>
      <c r="DO8" s="62" t="s">
        <v>672</v>
      </c>
      <c r="DP8" s="62" t="s">
        <v>673</v>
      </c>
      <c r="DQ8" s="62" t="s">
        <v>674</v>
      </c>
      <c r="DR8" s="62" t="s">
        <v>1286</v>
      </c>
      <c r="DS8" s="62" t="s">
        <v>1288</v>
      </c>
      <c r="DT8" s="62" t="s">
        <v>1289</v>
      </c>
      <c r="DU8" s="62" t="s">
        <v>1290</v>
      </c>
      <c r="DV8" s="62" t="s">
        <v>647</v>
      </c>
      <c r="DW8" s="62" t="s">
        <v>1291</v>
      </c>
      <c r="DX8" s="62" t="s">
        <v>675</v>
      </c>
      <c r="DY8" s="62" t="s">
        <v>676</v>
      </c>
      <c r="DZ8" s="62" t="s">
        <v>677</v>
      </c>
      <c r="EA8" s="62" t="s">
        <v>678</v>
      </c>
      <c r="EB8" s="62" t="s">
        <v>679</v>
      </c>
      <c r="EC8" s="62" t="s">
        <v>680</v>
      </c>
      <c r="ED8" s="62" t="s">
        <v>681</v>
      </c>
      <c r="EE8" s="62" t="s">
        <v>1394</v>
      </c>
      <c r="EF8" s="62" t="s">
        <v>1294</v>
      </c>
      <c r="EG8" s="62" t="s">
        <v>1295</v>
      </c>
      <c r="EH8" s="62" t="s">
        <v>683</v>
      </c>
      <c r="EI8" s="62" t="s">
        <v>684</v>
      </c>
      <c r="EJ8" s="62" t="s">
        <v>685</v>
      </c>
      <c r="EK8" s="62" t="s">
        <v>686</v>
      </c>
      <c r="EL8" s="62" t="s">
        <v>1297</v>
      </c>
      <c r="EM8" s="62" t="s">
        <v>1298</v>
      </c>
      <c r="EN8" s="62" t="s">
        <v>688</v>
      </c>
      <c r="EO8" s="62" t="s">
        <v>689</v>
      </c>
      <c r="EP8" s="62" t="s">
        <v>690</v>
      </c>
      <c r="EQ8" s="62" t="s">
        <v>691</v>
      </c>
      <c r="ER8" s="62" t="s">
        <v>692</v>
      </c>
      <c r="ES8" s="62" t="s">
        <v>693</v>
      </c>
      <c r="ET8" s="62" t="s">
        <v>694</v>
      </c>
      <c r="EU8" s="62" t="s">
        <v>695</v>
      </c>
      <c r="EV8" s="62" t="s">
        <v>696</v>
      </c>
      <c r="EW8" s="62" t="s">
        <v>1395</v>
      </c>
      <c r="EX8" s="62" t="s">
        <v>697</v>
      </c>
      <c r="EY8" s="62" t="s">
        <v>698</v>
      </c>
      <c r="EZ8" s="62" t="s">
        <v>699</v>
      </c>
      <c r="FA8" s="62" t="s">
        <v>700</v>
      </c>
      <c r="FB8" s="62" t="s">
        <v>1303</v>
      </c>
      <c r="FC8" s="62" t="s">
        <v>1305</v>
      </c>
      <c r="FD8" s="62" t="s">
        <v>1306</v>
      </c>
      <c r="FE8" s="62" t="s">
        <v>1307</v>
      </c>
      <c r="FF8" s="62" t="s">
        <v>701</v>
      </c>
      <c r="FG8" s="62" t="s">
        <v>1312</v>
      </c>
      <c r="FH8" s="62" t="s">
        <v>702</v>
      </c>
      <c r="FI8" s="62" t="s">
        <v>193</v>
      </c>
      <c r="FJ8" s="62" t="s">
        <v>316</v>
      </c>
      <c r="FK8" s="62" t="s">
        <v>248</v>
      </c>
      <c r="FL8" s="62" t="s">
        <v>703</v>
      </c>
      <c r="FM8" s="62" t="s">
        <v>704</v>
      </c>
      <c r="FN8" s="62" t="s">
        <v>1310</v>
      </c>
      <c r="FO8" s="62" t="s">
        <v>1313</v>
      </c>
      <c r="FP8" s="62" t="s">
        <v>1314</v>
      </c>
      <c r="FQ8" s="62" t="s">
        <v>1315</v>
      </c>
      <c r="FR8" s="62" t="s">
        <v>706</v>
      </c>
      <c r="FS8" s="62" t="s">
        <v>707</v>
      </c>
      <c r="FT8" s="62" t="s">
        <v>1317</v>
      </c>
      <c r="FU8" s="62" t="s">
        <v>708</v>
      </c>
      <c r="FV8" s="62" t="s">
        <v>709</v>
      </c>
      <c r="FW8" s="62" t="s">
        <v>1319</v>
      </c>
      <c r="FX8" s="62" t="s">
        <v>1389</v>
      </c>
      <c r="FY8" s="62" t="s">
        <v>711</v>
      </c>
      <c r="FZ8" s="62" t="s">
        <v>712</v>
      </c>
      <c r="GA8" s="62" t="s">
        <v>713</v>
      </c>
      <c r="GB8" s="62" t="s">
        <v>714</v>
      </c>
      <c r="GC8" s="62" t="s">
        <v>1321</v>
      </c>
      <c r="GD8" s="62" t="s">
        <v>1323</v>
      </c>
      <c r="GE8" s="62" t="s">
        <v>1324</v>
      </c>
      <c r="GF8" s="62" t="s">
        <v>1325</v>
      </c>
      <c r="GG8" s="62" t="s">
        <v>715</v>
      </c>
      <c r="GH8" s="62" t="s">
        <v>716</v>
      </c>
      <c r="GI8" s="62" t="s">
        <v>717</v>
      </c>
      <c r="GJ8" s="62" t="s">
        <v>1328</v>
      </c>
      <c r="GK8" s="62" t="s">
        <v>1329</v>
      </c>
      <c r="GL8" s="62" t="s">
        <v>1330</v>
      </c>
      <c r="GM8" s="62" t="s">
        <v>718</v>
      </c>
      <c r="GN8" s="62" t="s">
        <v>719</v>
      </c>
      <c r="GO8" s="62" t="s">
        <v>720</v>
      </c>
      <c r="GP8" s="62" t="s">
        <v>1335</v>
      </c>
      <c r="GQ8" s="62" t="s">
        <v>1336</v>
      </c>
      <c r="GR8" s="62" t="s">
        <v>1337</v>
      </c>
      <c r="GS8" s="62" t="s">
        <v>1396</v>
      </c>
      <c r="GT8" s="62" t="s">
        <v>721</v>
      </c>
      <c r="GU8" s="62" t="s">
        <v>722</v>
      </c>
      <c r="GV8" s="62" t="s">
        <v>1341</v>
      </c>
      <c r="GW8" s="62" t="s">
        <v>1342</v>
      </c>
      <c r="GX8" s="62" t="s">
        <v>1343</v>
      </c>
      <c r="GY8" s="62" t="s">
        <v>1346</v>
      </c>
      <c r="GZ8" s="62" t="s">
        <v>1347</v>
      </c>
      <c r="HA8" s="62" t="s">
        <v>1348</v>
      </c>
      <c r="HB8" s="62" t="s">
        <v>724</v>
      </c>
      <c r="HC8" s="62" t="s">
        <v>725</v>
      </c>
      <c r="HD8" s="62" t="s">
        <v>726</v>
      </c>
      <c r="HE8" s="62" t="s">
        <v>728</v>
      </c>
      <c r="HF8" s="62" t="s">
        <v>729</v>
      </c>
      <c r="HG8" s="62" t="s">
        <v>730</v>
      </c>
      <c r="HH8" s="62" t="s">
        <v>1353</v>
      </c>
      <c r="HI8" s="62" t="s">
        <v>1354</v>
      </c>
      <c r="HJ8" s="62" t="s">
        <v>1355</v>
      </c>
      <c r="HK8" s="62" t="s">
        <v>731</v>
      </c>
      <c r="HL8" s="62" t="s">
        <v>732</v>
      </c>
      <c r="HM8" s="62" t="s">
        <v>733</v>
      </c>
      <c r="HN8" s="62" t="s">
        <v>734</v>
      </c>
      <c r="HO8" s="62" t="s">
        <v>1360</v>
      </c>
      <c r="HP8" s="62" t="s">
        <v>735</v>
      </c>
      <c r="HQ8" s="62" t="s">
        <v>737</v>
      </c>
      <c r="HR8" s="62" t="s">
        <v>738</v>
      </c>
      <c r="HS8" s="62" t="s">
        <v>739</v>
      </c>
      <c r="HT8" s="62" t="s">
        <v>1363</v>
      </c>
      <c r="HU8" s="62" t="s">
        <v>1364</v>
      </c>
      <c r="HV8" s="62" t="s">
        <v>1365</v>
      </c>
      <c r="HW8" s="62" t="s">
        <v>598</v>
      </c>
      <c r="HX8" s="62" t="s">
        <v>740</v>
      </c>
      <c r="HY8" s="62" t="s">
        <v>741</v>
      </c>
      <c r="HZ8" s="62" t="s">
        <v>1368</v>
      </c>
      <c r="IA8" s="62" t="s">
        <v>1369</v>
      </c>
      <c r="IB8" s="62" t="s">
        <v>1370</v>
      </c>
      <c r="IC8" s="62" t="s">
        <v>1372</v>
      </c>
      <c r="ID8" s="62" t="s">
        <v>1373</v>
      </c>
      <c r="IE8" s="62" t="s">
        <v>1374</v>
      </c>
      <c r="IF8" s="62" t="s">
        <v>742</v>
      </c>
      <c r="IG8" s="62" t="s">
        <v>743</v>
      </c>
      <c r="IH8" s="62" t="s">
        <v>744</v>
      </c>
      <c r="II8" s="62" t="s">
        <v>239</v>
      </c>
      <c r="IJ8" s="62" t="s">
        <v>745</v>
      </c>
      <c r="IK8" s="62" t="s">
        <v>259</v>
      </c>
      <c r="IL8" s="62" t="s">
        <v>1377</v>
      </c>
      <c r="IM8" s="62" t="s">
        <v>1378</v>
      </c>
      <c r="IN8" s="62" t="s">
        <v>1379</v>
      </c>
      <c r="IO8" s="62" t="s">
        <v>1381</v>
      </c>
      <c r="IP8" s="62" t="s">
        <v>1382</v>
      </c>
      <c r="IQ8" s="62" t="s">
        <v>1383</v>
      </c>
      <c r="IR8" s="62" t="s">
        <v>747</v>
      </c>
      <c r="IS8" s="62" t="s">
        <v>748</v>
      </c>
      <c r="IT8" s="62" t="s">
        <v>749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85" t="s">
        <v>171</v>
      </c>
      <c r="B34" s="1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51" t="s">
        <v>779</v>
      </c>
      <c r="B35" s="25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79" t="s">
        <v>1387</v>
      </c>
      <c r="C37" s="179"/>
      <c r="D37" s="179"/>
      <c r="E37" s="179"/>
      <c r="F37" s="50"/>
      <c r="G37" s="50"/>
      <c r="H37" s="50"/>
      <c r="I37" s="50"/>
      <c r="J37" s="50"/>
      <c r="K37" s="50"/>
    </row>
    <row r="38" spans="1:254" x14ac:dyDescent="0.25">
      <c r="B38" s="51" t="s">
        <v>751</v>
      </c>
      <c r="C38" s="51" t="s">
        <v>752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753</v>
      </c>
      <c r="C39" s="51" t="s">
        <v>752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754</v>
      </c>
      <c r="C40" s="51" t="s">
        <v>752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243" t="s">
        <v>321</v>
      </c>
      <c r="E42" s="243"/>
      <c r="F42" s="214" t="s">
        <v>322</v>
      </c>
      <c r="G42" s="214"/>
      <c r="H42" s="244" t="s">
        <v>411</v>
      </c>
      <c r="I42" s="244"/>
      <c r="J42" s="244" t="s">
        <v>377</v>
      </c>
      <c r="K42" s="244"/>
    </row>
    <row r="43" spans="1:254" x14ac:dyDescent="0.25">
      <c r="B43" s="51" t="s">
        <v>751</v>
      </c>
      <c r="C43" s="51" t="s">
        <v>755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753</v>
      </c>
      <c r="C44" s="51" t="s">
        <v>755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754</v>
      </c>
      <c r="C45" s="51" t="s">
        <v>755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751</v>
      </c>
      <c r="C47" s="51" t="s">
        <v>757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753</v>
      </c>
      <c r="C48" s="51" t="s">
        <v>757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754</v>
      </c>
      <c r="C49" s="51" t="s">
        <v>757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243" t="s">
        <v>329</v>
      </c>
      <c r="E51" s="243"/>
      <c r="F51" s="244" t="s">
        <v>324</v>
      </c>
      <c r="G51" s="244"/>
      <c r="H51" s="244" t="s">
        <v>330</v>
      </c>
      <c r="I51" s="244"/>
      <c r="J51" s="244" t="s">
        <v>331</v>
      </c>
      <c r="K51" s="244"/>
      <c r="L51" s="180" t="s">
        <v>43</v>
      </c>
      <c r="M51" s="180"/>
    </row>
    <row r="52" spans="2:13" x14ac:dyDescent="0.25">
      <c r="B52" s="51" t="s">
        <v>751</v>
      </c>
      <c r="C52" s="51" t="s">
        <v>756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753</v>
      </c>
      <c r="C53" s="51" t="s">
        <v>756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754</v>
      </c>
      <c r="C54" s="51" t="s">
        <v>756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751</v>
      </c>
      <c r="C56" s="51" t="s">
        <v>758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753</v>
      </c>
      <c r="C57" s="51" t="s">
        <v>758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754</v>
      </c>
      <c r="C58" s="51" t="s">
        <v>758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2026-04-23T08:28:42Z</dcterms:modified>
</cp:coreProperties>
</file>