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0730" windowHeight="11160" firstSheet="2" activeTab="2"/>
  </bookViews>
  <sheets>
    <sheet name="Группа раннего возраста" sheetId="1" r:id="rId1"/>
    <sheet name="Младшая группа" sheetId="2" r:id="rId2"/>
    <sheet name="Предшкольная группа" sheetId="5" r:id="rId3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5" l="1"/>
  <c r="D53" i="5"/>
  <c r="D52" i="5"/>
  <c r="D51" i="5"/>
  <c r="L59" i="5"/>
  <c r="L58" i="5"/>
  <c r="L57" i="5"/>
  <c r="L56" i="5"/>
  <c r="J59" i="5"/>
  <c r="J58" i="5"/>
  <c r="J57" i="5"/>
  <c r="J56" i="5"/>
  <c r="H59" i="5"/>
  <c r="H58" i="5"/>
  <c r="H57" i="5"/>
  <c r="H56" i="5"/>
  <c r="F57" i="5"/>
  <c r="F56" i="5"/>
  <c r="D63" i="5"/>
  <c r="D62" i="5"/>
  <c r="D61" i="5"/>
  <c r="D60" i="5"/>
  <c r="D59" i="5"/>
  <c r="D58" i="5"/>
  <c r="D57" i="5"/>
  <c r="D56" i="5"/>
  <c r="J50" i="5"/>
  <c r="J49" i="5"/>
  <c r="J48" i="5"/>
  <c r="J47" i="5"/>
  <c r="H50" i="5"/>
  <c r="H49" i="5"/>
  <c r="H48" i="5"/>
  <c r="H47" i="5"/>
  <c r="F50" i="5"/>
  <c r="F49" i="5"/>
  <c r="F48" i="5"/>
  <c r="F47" i="5"/>
  <c r="D48" i="5"/>
  <c r="D47" i="5"/>
  <c r="D43" i="5"/>
  <c r="IR38" i="5" l="1"/>
  <c r="IR39" i="5" s="1"/>
  <c r="IS38" i="5"/>
  <c r="IS39" i="5" s="1"/>
  <c r="IT38" i="5"/>
  <c r="IT39" i="5" s="1"/>
  <c r="FO38" i="5" l="1"/>
  <c r="FO39" i="5" s="1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Q38" i="5"/>
  <c r="IQ39" i="5" s="1"/>
  <c r="IP38" i="5"/>
  <c r="IP39" i="5" s="1"/>
  <c r="IO38" i="5"/>
  <c r="IO39" i="5" s="1"/>
  <c r="IN38" i="5"/>
  <c r="IN39" i="5" s="1"/>
  <c r="IM38" i="5"/>
  <c r="IM39" i="5" s="1"/>
  <c r="IL38" i="5"/>
  <c r="IL39" i="5" s="1"/>
  <c r="IK38" i="5"/>
  <c r="IK39" i="5" s="1"/>
  <c r="IJ38" i="5"/>
  <c r="IJ39" i="5" s="1"/>
  <c r="II38" i="5"/>
  <c r="II39" i="5" s="1"/>
  <c r="IH38" i="5"/>
  <c r="IH39" i="5" s="1"/>
  <c r="IG38" i="5"/>
  <c r="IG39" i="5" s="1"/>
  <c r="IF38" i="5"/>
  <c r="IF39" i="5" s="1"/>
  <c r="IE38" i="5"/>
  <c r="IE39" i="5" s="1"/>
  <c r="ID38" i="5"/>
  <c r="ID39" i="5" s="1"/>
  <c r="IC38" i="5"/>
  <c r="IC39" i="5" s="1"/>
  <c r="IB38" i="5"/>
  <c r="IB39" i="5" s="1"/>
  <c r="IA38" i="5"/>
  <c r="IA39" i="5" s="1"/>
  <c r="HZ38" i="5"/>
  <c r="HZ39" i="5" s="1"/>
  <c r="HY38" i="5"/>
  <c r="HY39" i="5" s="1"/>
  <c r="HX38" i="5"/>
  <c r="HX39" i="5" s="1"/>
  <c r="HW38" i="5"/>
  <c r="HW39" i="5" s="1"/>
  <c r="HV38" i="5"/>
  <c r="HV39" i="5" s="1"/>
  <c r="HU38" i="5"/>
  <c r="HU39" i="5" s="1"/>
  <c r="HT38" i="5"/>
  <c r="HT39" i="5" s="1"/>
  <c r="HS38" i="5"/>
  <c r="HS39" i="5" s="1"/>
  <c r="HR38" i="5"/>
  <c r="HR39" i="5" s="1"/>
  <c r="HQ38" i="5"/>
  <c r="HQ39" i="5" s="1"/>
  <c r="HP38" i="5"/>
  <c r="HP39" i="5" s="1"/>
  <c r="HO38" i="5"/>
  <c r="HO39" i="5" s="1"/>
  <c r="HN38" i="5"/>
  <c r="HN39" i="5" s="1"/>
  <c r="HM38" i="5"/>
  <c r="HM39" i="5" s="1"/>
  <c r="HL38" i="5"/>
  <c r="HL39" i="5" s="1"/>
  <c r="HK38" i="5"/>
  <c r="HK39" i="5" s="1"/>
  <c r="HJ38" i="5"/>
  <c r="HJ39" i="5" s="1"/>
  <c r="HI38" i="5"/>
  <c r="HI39" i="5" s="1"/>
  <c r="HH38" i="5"/>
  <c r="HH39" i="5" s="1"/>
  <c r="HG38" i="5"/>
  <c r="HG39" i="5" s="1"/>
  <c r="HF38" i="5"/>
  <c r="HF39" i="5" s="1"/>
  <c r="HE38" i="5"/>
  <c r="HE39" i="5" s="1"/>
  <c r="HD38" i="5"/>
  <c r="HD39" i="5" s="1"/>
  <c r="HC38" i="5"/>
  <c r="HC39" i="5" s="1"/>
  <c r="HB38" i="5"/>
  <c r="HB39" i="5" s="1"/>
  <c r="HA38" i="5"/>
  <c r="HA39" i="5" s="1"/>
  <c r="GZ38" i="5"/>
  <c r="GZ39" i="5" s="1"/>
  <c r="GY38" i="5"/>
  <c r="GY39" i="5" s="1"/>
  <c r="GX38" i="5"/>
  <c r="GX39" i="5" s="1"/>
  <c r="GW38" i="5"/>
  <c r="GW39" i="5" s="1"/>
  <c r="GV38" i="5"/>
  <c r="GV39" i="5" s="1"/>
  <c r="GU38" i="5"/>
  <c r="GU39" i="5" s="1"/>
  <c r="GT38" i="5"/>
  <c r="GT39" i="5" s="1"/>
  <c r="GS38" i="5"/>
  <c r="GS39" i="5" s="1"/>
  <c r="GR38" i="5"/>
  <c r="GR39" i="5" s="1"/>
  <c r="GQ38" i="5"/>
  <c r="GQ39" i="5" s="1"/>
  <c r="GP38" i="5"/>
  <c r="GP39" i="5" s="1"/>
  <c r="GO38" i="5"/>
  <c r="GO39" i="5" s="1"/>
  <c r="GN38" i="5"/>
  <c r="GN39" i="5" s="1"/>
  <c r="GM38" i="5"/>
  <c r="GM39" i="5" s="1"/>
  <c r="GL38" i="5"/>
  <c r="GL39" i="5" s="1"/>
  <c r="GK38" i="5"/>
  <c r="GK39" i="5" s="1"/>
  <c r="GJ38" i="5"/>
  <c r="GJ39" i="5" s="1"/>
  <c r="GI38" i="5"/>
  <c r="GI39" i="5" s="1"/>
  <c r="GH38" i="5"/>
  <c r="GH39" i="5" s="1"/>
  <c r="GG38" i="5"/>
  <c r="GG39" i="5" s="1"/>
  <c r="GF38" i="5"/>
  <c r="GF39" i="5" s="1"/>
  <c r="GE38" i="5"/>
  <c r="GE39" i="5" s="1"/>
  <c r="GD38" i="5"/>
  <c r="GD39" i="5" s="1"/>
  <c r="GC38" i="5"/>
  <c r="GC39" i="5" s="1"/>
  <c r="GB38" i="5"/>
  <c r="GB39" i="5" s="1"/>
  <c r="GA38" i="5"/>
  <c r="GA39" i="5" s="1"/>
  <c r="FZ38" i="5"/>
  <c r="FZ39" i="5" s="1"/>
  <c r="FY38" i="5"/>
  <c r="FY39" i="5" s="1"/>
  <c r="FX38" i="5"/>
  <c r="FX39" i="5" s="1"/>
  <c r="FW38" i="5"/>
  <c r="FW39" i="5" s="1"/>
  <c r="FV38" i="5"/>
  <c r="FV39" i="5" s="1"/>
  <c r="FU38" i="5"/>
  <c r="FU39" i="5" s="1"/>
  <c r="FT38" i="5"/>
  <c r="FT39" i="5" s="1"/>
  <c r="FS38" i="5"/>
  <c r="FS39" i="5" s="1"/>
  <c r="FR38" i="5"/>
  <c r="FR39" i="5" s="1"/>
  <c r="FQ38" i="5"/>
  <c r="FQ39" i="5" s="1"/>
  <c r="FP38" i="5"/>
  <c r="FP39" i="5" s="1"/>
  <c r="FN38" i="5"/>
  <c r="FN39" i="5" s="1"/>
  <c r="FM38" i="5"/>
  <c r="FM39" i="5" s="1"/>
  <c r="FL38" i="5"/>
  <c r="FL39" i="5" s="1"/>
  <c r="FK38" i="5"/>
  <c r="FK39" i="5" s="1"/>
  <c r="FJ38" i="5"/>
  <c r="FJ39" i="5" s="1"/>
  <c r="FI38" i="5"/>
  <c r="FI39" i="5" s="1"/>
  <c r="FH38" i="5"/>
  <c r="FH39" i="5" s="1"/>
  <c r="FG38" i="5"/>
  <c r="FG39" i="5" s="1"/>
  <c r="FF38" i="5"/>
  <c r="FF39" i="5" s="1"/>
  <c r="FE38" i="5"/>
  <c r="FE39" i="5" s="1"/>
  <c r="FD38" i="5"/>
  <c r="FD39" i="5" s="1"/>
  <c r="FC38" i="5"/>
  <c r="FC39" i="5" s="1"/>
  <c r="FB38" i="5"/>
  <c r="FB39" i="5" s="1"/>
  <c r="FA38" i="5"/>
  <c r="FA39" i="5" s="1"/>
  <c r="EZ38" i="5"/>
  <c r="EZ39" i="5" s="1"/>
  <c r="EY38" i="5"/>
  <c r="EY39" i="5" s="1"/>
  <c r="EX38" i="5"/>
  <c r="EX39" i="5" s="1"/>
  <c r="EW38" i="5"/>
  <c r="EW39" i="5" s="1"/>
  <c r="EV38" i="5"/>
  <c r="EV39" i="5" s="1"/>
  <c r="EU38" i="5"/>
  <c r="EU39" i="5" s="1"/>
  <c r="ET38" i="5"/>
  <c r="ET39" i="5" s="1"/>
  <c r="ES38" i="5"/>
  <c r="ES39" i="5" s="1"/>
  <c r="ER38" i="5"/>
  <c r="ER39" i="5" s="1"/>
  <c r="EQ38" i="5"/>
  <c r="EQ39" i="5" s="1"/>
  <c r="EP38" i="5"/>
  <c r="EP39" i="5" s="1"/>
  <c r="EO38" i="5"/>
  <c r="EO39" i="5" s="1"/>
  <c r="EN38" i="5"/>
  <c r="EN39" i="5" s="1"/>
  <c r="EM38" i="5"/>
  <c r="EM39" i="5" s="1"/>
  <c r="EL38" i="5"/>
  <c r="EL39" i="5" s="1"/>
  <c r="EK38" i="5"/>
  <c r="EK39" i="5" s="1"/>
  <c r="EJ38" i="5"/>
  <c r="EJ39" i="5" s="1"/>
  <c r="EI38" i="5"/>
  <c r="EI39" i="5" s="1"/>
  <c r="EH38" i="5"/>
  <c r="EH39" i="5" s="1"/>
  <c r="EG38" i="5"/>
  <c r="EG39" i="5" s="1"/>
  <c r="EF38" i="5"/>
  <c r="EF39" i="5" s="1"/>
  <c r="EE38" i="5"/>
  <c r="EE39" i="5" s="1"/>
  <c r="ED38" i="5"/>
  <c r="ED39" i="5" s="1"/>
  <c r="EC38" i="5"/>
  <c r="EC39" i="5" s="1"/>
  <c r="EB38" i="5"/>
  <c r="EB39" i="5" s="1"/>
  <c r="EA38" i="5"/>
  <c r="EA39" i="5" s="1"/>
  <c r="DZ38" i="5"/>
  <c r="DZ39" i="5" s="1"/>
  <c r="DY38" i="5"/>
  <c r="DY39" i="5" s="1"/>
  <c r="DX38" i="5"/>
  <c r="DX39" i="5" s="1"/>
  <c r="DW38" i="5"/>
  <c r="DW39" i="5" s="1"/>
  <c r="DV38" i="5"/>
  <c r="DV39" i="5" s="1"/>
  <c r="DU38" i="5"/>
  <c r="DU39" i="5" s="1"/>
  <c r="DT38" i="5"/>
  <c r="DT39" i="5" s="1"/>
  <c r="DS38" i="5"/>
  <c r="DS39" i="5" s="1"/>
  <c r="DR38" i="5"/>
  <c r="DR39" i="5" s="1"/>
  <c r="DQ38" i="5"/>
  <c r="DQ39" i="5" s="1"/>
  <c r="DP38" i="5"/>
  <c r="DP39" i="5" s="1"/>
  <c r="DO38" i="5"/>
  <c r="DO39" i="5" s="1"/>
  <c r="DN38" i="5"/>
  <c r="DN39" i="5" s="1"/>
  <c r="DM38" i="5"/>
  <c r="DM39" i="5" s="1"/>
  <c r="DL38" i="5"/>
  <c r="DL39" i="5" s="1"/>
  <c r="DK38" i="5"/>
  <c r="DK39" i="5" s="1"/>
  <c r="DJ38" i="5"/>
  <c r="DJ39" i="5" s="1"/>
  <c r="DI38" i="5"/>
  <c r="DI39" i="5" s="1"/>
  <c r="DH38" i="5"/>
  <c r="DH39" i="5" s="1"/>
  <c r="DG38" i="5"/>
  <c r="DG39" i="5" s="1"/>
  <c r="DF38" i="5"/>
  <c r="DF39" i="5" s="1"/>
  <c r="DE38" i="5"/>
  <c r="DE39" i="5" s="1"/>
  <c r="DD38" i="5"/>
  <c r="DD39" i="5" s="1"/>
  <c r="DC38" i="5"/>
  <c r="DC39" i="5" s="1"/>
  <c r="DB38" i="5"/>
  <c r="DB39" i="5" s="1"/>
  <c r="DA38" i="5"/>
  <c r="DA39" i="5" s="1"/>
  <c r="CZ38" i="5"/>
  <c r="CZ39" i="5" s="1"/>
  <c r="CY38" i="5"/>
  <c r="CY39" i="5" s="1"/>
  <c r="CX38" i="5"/>
  <c r="CX39" i="5" s="1"/>
  <c r="CW38" i="5"/>
  <c r="CW39" i="5" s="1"/>
  <c r="CV38" i="5"/>
  <c r="CV39" i="5" s="1"/>
  <c r="CU38" i="5"/>
  <c r="CU39" i="5" s="1"/>
  <c r="CT38" i="5"/>
  <c r="CT39" i="5" s="1"/>
  <c r="CS38" i="5"/>
  <c r="CS39" i="5" s="1"/>
  <c r="CR38" i="5"/>
  <c r="CR39" i="5" s="1"/>
  <c r="CQ38" i="5"/>
  <c r="CQ39" i="5" s="1"/>
  <c r="CP38" i="5"/>
  <c r="CP39" i="5" s="1"/>
  <c r="CO38" i="5"/>
  <c r="CO39" i="5" s="1"/>
  <c r="CN38" i="5"/>
  <c r="CN39" i="5" s="1"/>
  <c r="CM38" i="5"/>
  <c r="CM39" i="5" s="1"/>
  <c r="CL38" i="5"/>
  <c r="CL39" i="5" s="1"/>
  <c r="CK38" i="5"/>
  <c r="CK39" i="5" s="1"/>
  <c r="CJ38" i="5"/>
  <c r="CJ39" i="5" s="1"/>
  <c r="CI38" i="5"/>
  <c r="CI39" i="5" s="1"/>
  <c r="CH38" i="5"/>
  <c r="CH39" i="5" s="1"/>
  <c r="CG38" i="5"/>
  <c r="CG39" i="5" s="1"/>
  <c r="CF38" i="5"/>
  <c r="CF39" i="5" s="1"/>
  <c r="CE38" i="5"/>
  <c r="CE39" i="5" s="1"/>
  <c r="CD38" i="5"/>
  <c r="CD39" i="5" s="1"/>
  <c r="CC38" i="5"/>
  <c r="CC39" i="5" s="1"/>
  <c r="CB38" i="5"/>
  <c r="CB39" i="5" s="1"/>
  <c r="CA38" i="5"/>
  <c r="CA39" i="5" s="1"/>
  <c r="BZ38" i="5"/>
  <c r="BZ39" i="5" s="1"/>
  <c r="BY38" i="5"/>
  <c r="BY39" i="5" s="1"/>
  <c r="BX38" i="5"/>
  <c r="BX39" i="5" s="1"/>
  <c r="BW38" i="5"/>
  <c r="BW39" i="5" s="1"/>
  <c r="BV38" i="5"/>
  <c r="BV39" i="5" s="1"/>
  <c r="BU38" i="5"/>
  <c r="BU39" i="5" s="1"/>
  <c r="BT38" i="5"/>
  <c r="BT39" i="5" s="1"/>
  <c r="BS38" i="5"/>
  <c r="BS39" i="5" s="1"/>
  <c r="BR38" i="5"/>
  <c r="BR39" i="5" s="1"/>
  <c r="BQ38" i="5"/>
  <c r="BQ39" i="5" s="1"/>
  <c r="BP38" i="5"/>
  <c r="BP39" i="5" s="1"/>
  <c r="BO38" i="5"/>
  <c r="BO39" i="5" s="1"/>
  <c r="BN38" i="5"/>
  <c r="BN39" i="5" s="1"/>
  <c r="BM38" i="5"/>
  <c r="BM39" i="5" s="1"/>
  <c r="BL38" i="5"/>
  <c r="BL39" i="5" s="1"/>
  <c r="BK38" i="5"/>
  <c r="BK39" i="5" s="1"/>
  <c r="BJ38" i="5"/>
  <c r="BJ39" i="5" s="1"/>
  <c r="BI38" i="5"/>
  <c r="BI39" i="5" s="1"/>
  <c r="BH38" i="5"/>
  <c r="BH39" i="5" s="1"/>
  <c r="BG38" i="5"/>
  <c r="BG39" i="5" s="1"/>
  <c r="BF38" i="5"/>
  <c r="BF39" i="5" s="1"/>
  <c r="BE38" i="5"/>
  <c r="BE39" i="5" s="1"/>
  <c r="BD38" i="5"/>
  <c r="BD39" i="5" s="1"/>
  <c r="BC38" i="5"/>
  <c r="BC39" i="5" s="1"/>
  <c r="BB38" i="5"/>
  <c r="BB39" i="5" s="1"/>
  <c r="BA38" i="5"/>
  <c r="BA39" i="5" s="1"/>
  <c r="AZ38" i="5"/>
  <c r="AZ39" i="5" s="1"/>
  <c r="AY38" i="5"/>
  <c r="AY39" i="5" s="1"/>
  <c r="AX38" i="5"/>
  <c r="AX39" i="5" s="1"/>
  <c r="AW38" i="5"/>
  <c r="AW39" i="5" s="1"/>
  <c r="AV38" i="5"/>
  <c r="AV39" i="5" s="1"/>
  <c r="AU38" i="5"/>
  <c r="AU39" i="5" s="1"/>
  <c r="AT38" i="5"/>
  <c r="AT39" i="5" s="1"/>
  <c r="AS38" i="5"/>
  <c r="AS39" i="5" s="1"/>
  <c r="AR38" i="5"/>
  <c r="AR39" i="5" s="1"/>
  <c r="AQ38" i="5"/>
  <c r="AQ39" i="5" s="1"/>
  <c r="AP38" i="5"/>
  <c r="AP39" i="5" s="1"/>
  <c r="AO38" i="5"/>
  <c r="AO39" i="5" s="1"/>
  <c r="AN38" i="5"/>
  <c r="AN39" i="5" s="1"/>
  <c r="AM38" i="5"/>
  <c r="AM39" i="5" s="1"/>
  <c r="AL38" i="5"/>
  <c r="AL39" i="5" s="1"/>
  <c r="AK38" i="5"/>
  <c r="AK39" i="5" s="1"/>
  <c r="AJ38" i="5"/>
  <c r="AJ39" i="5" s="1"/>
  <c r="AI38" i="5"/>
  <c r="AI39" i="5" s="1"/>
  <c r="AH38" i="5"/>
  <c r="AH39" i="5" s="1"/>
  <c r="AG38" i="5"/>
  <c r="AG39" i="5" s="1"/>
  <c r="AF38" i="5"/>
  <c r="AF39" i="5" s="1"/>
  <c r="AE38" i="5"/>
  <c r="AE39" i="5" s="1"/>
  <c r="AD38" i="5"/>
  <c r="AD39" i="5" s="1"/>
  <c r="AC38" i="5"/>
  <c r="AC39" i="5" s="1"/>
  <c r="AB38" i="5"/>
  <c r="AB39" i="5" s="1"/>
  <c r="AA38" i="5"/>
  <c r="AA39" i="5" s="1"/>
  <c r="Z38" i="5"/>
  <c r="Z39" i="5" s="1"/>
  <c r="Y38" i="5"/>
  <c r="Y39" i="5" s="1"/>
  <c r="X38" i="5"/>
  <c r="X39" i="5" s="1"/>
  <c r="W38" i="5"/>
  <c r="W39" i="5" s="1"/>
  <c r="V38" i="5"/>
  <c r="V39" i="5" s="1"/>
  <c r="U38" i="5"/>
  <c r="U39" i="5" s="1"/>
  <c r="T38" i="5"/>
  <c r="T39" i="5" s="1"/>
  <c r="S38" i="5"/>
  <c r="S39" i="5" s="1"/>
  <c r="R38" i="5"/>
  <c r="R39" i="5" s="1"/>
  <c r="Q38" i="5"/>
  <c r="Q39" i="5" s="1"/>
  <c r="P38" i="5"/>
  <c r="P39" i="5" s="1"/>
  <c r="O38" i="5"/>
  <c r="O39" i="5" s="1"/>
  <c r="N38" i="5"/>
  <c r="N39" i="5" s="1"/>
  <c r="M38" i="5"/>
  <c r="M39" i="5" s="1"/>
  <c r="L38" i="5"/>
  <c r="L39" i="5" s="1"/>
  <c r="K38" i="5"/>
  <c r="K39" i="5" s="1"/>
  <c r="J38" i="5"/>
  <c r="J39" i="5" s="1"/>
  <c r="I38" i="5"/>
  <c r="I39" i="5" s="1"/>
  <c r="H38" i="5"/>
  <c r="H39" i="5" s="1"/>
  <c r="G38" i="5"/>
  <c r="G39" i="5" s="1"/>
  <c r="F38" i="5"/>
  <c r="F39" i="5" s="1"/>
  <c r="E38" i="5"/>
  <c r="E39" i="5" s="1"/>
  <c r="D38" i="5"/>
  <c r="D39" i="5" s="1"/>
  <c r="C38" i="5"/>
  <c r="C39" i="5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D40" i="1" l="1"/>
  <c r="C40" i="1"/>
  <c r="E62" i="5"/>
  <c r="E61" i="5"/>
  <c r="E60" i="5"/>
  <c r="M56" i="5"/>
  <c r="M57" i="5"/>
  <c r="M58" i="5"/>
  <c r="K56" i="5"/>
  <c r="K57" i="5"/>
  <c r="K58" i="5"/>
  <c r="I56" i="5"/>
  <c r="I57" i="5"/>
  <c r="I58" i="5"/>
  <c r="G56" i="5"/>
  <c r="G57" i="5"/>
  <c r="G58" i="5"/>
  <c r="F58" i="5" s="1"/>
  <c r="E56" i="5"/>
  <c r="E57" i="5"/>
  <c r="E58" i="5"/>
  <c r="E51" i="5"/>
  <c r="E53" i="5"/>
  <c r="K47" i="5"/>
  <c r="K48" i="5"/>
  <c r="K49" i="5"/>
  <c r="I48" i="5"/>
  <c r="I49" i="5"/>
  <c r="I47" i="5"/>
  <c r="G47" i="5"/>
  <c r="G48" i="5"/>
  <c r="G49" i="5"/>
  <c r="E47" i="5"/>
  <c r="E48" i="5"/>
  <c r="E49" i="5"/>
  <c r="D49" i="5" s="1"/>
  <c r="E42" i="5"/>
  <c r="D42" i="5" s="1"/>
  <c r="E43" i="5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52" i="5"/>
  <c r="E43" i="2"/>
  <c r="D43" i="2" s="1"/>
  <c r="E45" i="2"/>
  <c r="D45" i="2" s="1"/>
  <c r="E54" i="1"/>
  <c r="D54" i="1" s="1"/>
  <c r="E61" i="1"/>
  <c r="D61" i="1" s="1"/>
  <c r="E44" i="2"/>
  <c r="D44" i="2" s="1"/>
  <c r="E53" i="2"/>
  <c r="D53" i="2" s="1"/>
  <c r="E53" i="1"/>
  <c r="D53" i="1" s="1"/>
  <c r="E62" i="1"/>
  <c r="D62" i="1" s="1"/>
  <c r="E63" i="1"/>
  <c r="D63" i="1" s="1"/>
  <c r="E44" i="5"/>
  <c r="D44" i="5" s="1"/>
  <c r="E62" i="2"/>
  <c r="D62" i="2" s="1"/>
  <c r="E63" i="2"/>
  <c r="D63" i="2" s="1"/>
  <c r="K50" i="5" l="1"/>
  <c r="E43" i="1"/>
  <c r="D43" i="1" s="1"/>
  <c r="D46" i="1" s="1"/>
  <c r="M59" i="5"/>
  <c r="K59" i="5"/>
  <c r="I59" i="5"/>
  <c r="G59" i="5"/>
  <c r="F59" i="5" s="1"/>
  <c r="E54" i="5"/>
  <c r="I50" i="5"/>
  <c r="G50" i="5"/>
  <c r="E50" i="5"/>
  <c r="D50" i="5" s="1"/>
  <c r="E63" i="5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E59" i="5"/>
  <c r="E51" i="2"/>
  <c r="E60" i="2"/>
  <c r="E55" i="1"/>
  <c r="D60" i="1"/>
  <c r="E64" i="2"/>
  <c r="E64" i="1"/>
  <c r="E51" i="1"/>
  <c r="E60" i="1"/>
  <c r="D64" i="2"/>
  <c r="E45" i="5"/>
  <c r="D45" i="5" s="1"/>
  <c r="D51" i="1"/>
  <c r="E46" i="1" l="1"/>
</calcChain>
</file>

<file path=xl/sharedStrings.xml><?xml version="1.0" encoding="utf-8"?>
<sst xmlns="http://schemas.openxmlformats.org/spreadsheetml/2006/main" count="1046" uniqueCount="854">
  <si>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</si>
  <si>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</si>
  <si>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</si>
  <si>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</si>
  <si>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</si>
  <si>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</si>
  <si>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</si>
  <si>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</si>
  <si>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</si>
  <si>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</si>
  <si>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</si>
  <si>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</si>
  <si>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</si>
  <si>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</si>
  <si>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</si>
  <si>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</si>
  <si>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</si>
  <si>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</si>
  <si>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</si>
  <si>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</si>
  <si>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</si>
  <si>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</si>
  <si>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</si>
  <si>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</si>
  <si>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</si>
  <si>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</si>
  <si>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</si>
  <si>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</si>
  <si>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</si>
  <si>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</si>
  <si>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</si>
  <si>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</si>
  <si>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</si>
  <si>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</si>
  <si>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</si>
  <si>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</si>
  <si>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</si>
  <si>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</si>
  <si>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</si>
  <si>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</si>
  <si>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</si>
  <si>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</si>
  <si>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</si>
  <si>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</si>
  <si>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</si>
  <si>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</si>
  <si>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</si>
  <si>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</si>
  <si>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</si>
  <si>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</si>
  <si>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</si>
  <si>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</si>
  <si>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</si>
  <si>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</si>
  <si>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</si>
  <si>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</si>
  <si>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</si>
  <si>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</si>
  <si>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</si>
  <si>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</si>
  <si>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</si>
  <si>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</si>
  <si>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</si>
  <si>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</si>
  <si>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</si>
  <si>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</si>
  <si>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</si>
  <si>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</si>
  <si>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</si>
  <si>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</si>
  <si>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</si>
  <si>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</si>
  <si>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</si>
  <si>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</si>
  <si>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</si>
  <si>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</si>
  <si>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</si>
  <si>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</si>
  <si>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</si>
  <si>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</si>
  <si>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</si>
  <si>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</si>
  <si>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</si>
  <si>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</si>
  <si>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</si>
  <si>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</si>
  <si>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</si>
  <si>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</si>
  <si>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</si>
  <si>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</si>
  <si>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</si>
  <si>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</si>
  <si>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</si>
  <si>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</si>
  <si>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</si>
  <si>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</si>
  <si>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</si>
  <si>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</si>
  <si>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</si>
  <si>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</si>
  <si>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</si>
  <si>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</si>
  <si>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</si>
  <si>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</si>
  <si>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</si>
  <si>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</si>
  <si>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</si>
  <si>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</si>
  <si>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</si>
  <si>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</si>
  <si>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</si>
  <si>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</si>
  <si>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</si>
  <si>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</si>
  <si>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</si>
  <si>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</si>
  <si>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</si>
  <si>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</si>
  <si>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</si>
  <si>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</si>
  <si>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</si>
  <si>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</si>
  <si>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</si>
  <si>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</si>
  <si>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</si>
  <si>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</si>
  <si>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</si>
  <si>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</si>
  <si>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</si>
  <si>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</si>
  <si>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</si>
  <si>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</si>
  <si>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</si>
  <si>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</si>
  <si>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</si>
  <si>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</si>
  <si>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</si>
  <si>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</si>
  <si>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</si>
  <si>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</si>
  <si>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</si>
  <si>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</si>
  <si>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</si>
  <si>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</si>
  <si>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</si>
  <si>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</si>
  <si>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</si>
  <si>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</si>
  <si>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</si>
  <si>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</si>
  <si>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</si>
  <si>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</si>
  <si>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</si>
  <si>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</si>
  <si>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</si>
  <si>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</si>
  <si>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</si>
  <si>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</si>
  <si>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</si>
  <si>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</si>
  <si>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</si>
  <si>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</si>
  <si>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</si>
  <si>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</si>
  <si>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</si>
  <si>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</si>
  <si>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</si>
  <si>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</si>
  <si>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</si>
  <si>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</si>
  <si>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</si>
  <si>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</si>
  <si>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</si>
  <si>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</si>
  <si>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</si>
  <si>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</si>
  <si>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</si>
  <si>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</si>
  <si>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</si>
  <si>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</si>
  <si>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</si>
  <si>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</si>
  <si>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</si>
  <si>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</si>
  <si>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</si>
  <si>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</si>
  <si>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</si>
  <si>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</si>
  <si>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</si>
  <si>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</si>
  <si>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</si>
  <si>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</si>
  <si>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</si>
  <si>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</si>
  <si>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</si>
  <si>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</si>
  <si>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</si>
  <si>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</si>
  <si>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</si>
  <si>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</si>
  <si>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</si>
  <si>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</si>
  <si>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</si>
  <si>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</si>
  <si>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</si>
  <si>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</si>
  <si>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</si>
  <si>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</si>
  <si>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не отвечает на вопросы</t>
  </si>
  <si>
    <t>владеет навыками частично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</si>
  <si>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</si>
  <si>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</si>
  <si>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</si>
  <si>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</si>
  <si>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</si>
  <si>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</si>
  <si>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</si>
  <si>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</si>
  <si>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</si>
  <si>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</si>
  <si>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</si>
  <si>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</si>
  <si>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</si>
  <si>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</si>
  <si>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</si>
  <si>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</si>
  <si>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</si>
  <si>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</si>
  <si>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</si>
  <si>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</si>
  <si>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</si>
  <si>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</si>
  <si>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</si>
  <si>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</si>
  <si>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</si>
  <si>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</si>
  <si>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</si>
  <si>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</si>
  <si>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</si>
  <si>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</si>
  <si>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</si>
  <si>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</si>
  <si>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</si>
  <si>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</si>
  <si>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</si>
  <si>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</si>
  <si>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</si>
  <si>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</si>
  <si>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</si>
  <si>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</si>
  <si>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</si>
  <si>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</si>
  <si>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</si>
  <si>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</si>
  <si>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</si>
  <si>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</si>
  <si>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</si>
  <si>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</si>
  <si>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</si>
  <si>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</si>
  <si>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</si>
  <si>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</si>
  <si>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</si>
  <si>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</si>
  <si>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</si>
  <si>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</si>
  <si>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</si>
  <si>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</si>
  <si>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</si>
  <si>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</si>
  <si>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</si>
  <si>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</si>
  <si>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</si>
  <si>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</si>
  <si>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</si>
  <si>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</si>
  <si>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</si>
  <si>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</si>
  <si>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</si>
  <si>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</si>
  <si>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</si>
  <si>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</si>
  <si>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</si>
  <si>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</si>
  <si>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</si>
  <si>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</si>
  <si>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</si>
  <si>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</si>
  <si>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</si>
  <si>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</si>
  <si>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</si>
  <si>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</si>
  <si>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</si>
  <si>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</si>
  <si>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</si>
  <si>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</si>
  <si>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</si>
  <si>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</si>
  <si>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</si>
  <si>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</si>
  <si>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</si>
  <si>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</si>
  <si>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</si>
  <si>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</si>
  <si>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</si>
  <si>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</si>
  <si>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</si>
  <si>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</si>
  <si>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</si>
  <si>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</si>
  <si>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</si>
  <si>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знает и называет</t>
  </si>
  <si>
    <t>выполняет самостоятельно</t>
  </si>
  <si>
    <t>проявляет</t>
  </si>
  <si>
    <t>не проявляет</t>
  </si>
  <si>
    <t>произносит частично</t>
  </si>
  <si>
    <t>старается</t>
  </si>
  <si>
    <t>составляет простые предложения</t>
  </si>
  <si>
    <t>не составляет простые предложения</t>
  </si>
  <si>
    <t>отвечает на простые вопросы</t>
  </si>
  <si>
    <t>не раскладывает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</si>
  <si>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</si>
  <si>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</si>
  <si>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</si>
  <si>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</si>
  <si>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</si>
  <si>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</si>
  <si>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</si>
  <si>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</si>
  <si>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</si>
  <si>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</si>
  <si>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</si>
  <si>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</si>
  <si>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</si>
  <si>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</si>
  <si>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</si>
  <si>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</si>
  <si>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</si>
  <si>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</si>
  <si>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</si>
  <si>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</si>
  <si>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</si>
  <si>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</si>
  <si>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</si>
  <si>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</si>
  <si>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</si>
  <si>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</si>
  <si>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</si>
  <si>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</si>
  <si>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</si>
  <si>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</si>
  <si>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</si>
  <si>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</si>
  <si>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</si>
  <si>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</si>
  <si>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</si>
  <si>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</si>
  <si>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</si>
  <si>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</si>
  <si>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</si>
  <si>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</si>
  <si>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</si>
  <si>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</si>
  <si>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</si>
  <si>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</si>
  <si>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</si>
  <si>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</si>
  <si>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</si>
  <si>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</si>
  <si>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</si>
  <si>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</si>
  <si>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</si>
  <si>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</si>
  <si>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</si>
  <si>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</si>
  <si>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</si>
  <si>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</si>
  <si>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</si>
  <si>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</si>
  <si>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</si>
  <si>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</si>
  <si>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</si>
  <si>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</si>
  <si>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</si>
  <si>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</si>
  <si>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</si>
  <si>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</si>
  <si>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</si>
  <si>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</si>
  <si>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</si>
  <si>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</si>
  <si>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</si>
  <si>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</si>
  <si>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</si>
  <si>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</si>
  <si>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</si>
  <si>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</si>
  <si>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</si>
  <si>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</si>
  <si>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</si>
  <si>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</si>
  <si>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</si>
  <si>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</si>
  <si>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</si>
  <si>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</si>
  <si>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</si>
  <si>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</si>
  <si>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</si>
  <si>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</si>
  <si>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</si>
  <si>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</si>
  <si>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</si>
  <si>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</si>
  <si>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</si>
  <si>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</si>
  <si>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</si>
  <si>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</si>
  <si>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</si>
  <si>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</si>
  <si>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</si>
  <si>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</si>
  <si>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</si>
  <si>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</si>
  <si>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</si>
  <si>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</si>
  <si>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</si>
  <si>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</si>
  <si>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</si>
  <si>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</si>
  <si>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</si>
  <si>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</si>
  <si>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</si>
  <si>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</si>
  <si>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</si>
  <si>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</si>
  <si>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</si>
  <si>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</si>
  <si>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</si>
  <si>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</si>
  <si>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</si>
  <si>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</si>
  <si>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</si>
  <si>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</si>
  <si>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</si>
  <si>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</si>
  <si>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</si>
  <si>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</si>
  <si>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</si>
  <si>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</si>
  <si>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</si>
  <si>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</si>
  <si>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</si>
  <si>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</si>
  <si>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</si>
  <si>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</si>
  <si>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</si>
  <si>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</si>
  <si>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</si>
  <si>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</si>
  <si>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</si>
  <si>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</si>
  <si>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</si>
  <si>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</si>
  <si>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</si>
  <si>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</si>
  <si>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</si>
  <si>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</si>
  <si>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</si>
  <si>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</si>
  <si>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</si>
  <si>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</si>
  <si>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</si>
  <si>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</si>
  <si>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</si>
  <si>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</si>
  <si>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</si>
  <si>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</si>
  <si>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</si>
  <si>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</si>
  <si>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</si>
  <si>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</si>
  <si>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</si>
  <si>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</si>
  <si>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</si>
  <si>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</si>
  <si>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</si>
  <si>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</si>
  <si>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</si>
  <si>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Достижение детьми и педагогом ожидаемых результатов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</si>
  <si>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</si>
  <si>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</si>
  <si>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</si>
  <si>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</si>
  <si>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</si>
  <si>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</si>
  <si>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</si>
  <si>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</si>
  <si>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</si>
  <si>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</si>
  <si>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</si>
  <si>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</si>
  <si>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</si>
  <si>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</si>
  <si>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</si>
  <si>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</si>
  <si>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</si>
  <si>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</si>
  <si>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</si>
  <si>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</si>
  <si>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</si>
  <si>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</si>
  <si>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</si>
  <si>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</si>
  <si>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</si>
  <si>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</si>
  <si>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</si>
  <si>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</si>
  <si>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</si>
  <si>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</si>
  <si>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</si>
  <si>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</si>
  <si>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</si>
  <si>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</si>
  <si>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</si>
  <si>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</si>
  <si>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</si>
  <si>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</si>
  <si>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</si>
  <si>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</si>
  <si>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</si>
  <si>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</si>
  <si>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</si>
  <si>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</si>
  <si>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</si>
  <si>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</si>
  <si>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</si>
  <si>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</si>
  <si>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</si>
  <si>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</si>
  <si>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</si>
  <si>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</si>
  <si>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</si>
  <si>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</si>
  <si>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</si>
  <si>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</si>
  <si>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</si>
  <si>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</si>
  <si>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</si>
  <si>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</si>
  <si>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</si>
  <si>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</si>
  <si>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</si>
  <si>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</si>
  <si>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</si>
  <si>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</si>
  <si>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</si>
  <si>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</si>
  <si>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</si>
  <si>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</si>
  <si>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</si>
  <si>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</si>
  <si>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</si>
  <si>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</si>
  <si>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</si>
  <si>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</si>
  <si>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</si>
  <si>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</si>
  <si>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</si>
  <si>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</si>
  <si>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</si>
  <si>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</si>
  <si>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</si>
  <si>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</si>
  <si>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</si>
  <si>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</si>
  <si>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</si>
  <si>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</si>
  <si>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</si>
  <si>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</si>
  <si>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</si>
  <si>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</si>
  <si>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</si>
  <si>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</si>
  <si>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</si>
  <si>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</si>
  <si>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</si>
  <si>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</si>
  <si>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</si>
  <si>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</si>
  <si>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</si>
  <si>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</si>
  <si>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</si>
  <si>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</si>
  <si>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</si>
  <si>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</si>
  <si>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</si>
  <si>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</si>
  <si>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</si>
  <si>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</si>
  <si>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</si>
  <si>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</si>
  <si>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</si>
  <si>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</si>
  <si>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</si>
  <si>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</si>
  <si>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</si>
  <si>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</si>
  <si>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</si>
  <si>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</si>
  <si>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</si>
  <si>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</si>
  <si>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</si>
  <si>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</si>
  <si>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</si>
  <si>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</si>
  <si>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</si>
  <si>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</si>
  <si>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</si>
  <si>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</si>
  <si>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</si>
  <si>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</si>
  <si>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</si>
  <si>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</si>
  <si>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</si>
  <si>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</si>
  <si>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</si>
  <si>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</si>
  <si>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</si>
  <si>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</si>
  <si>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</si>
  <si>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</si>
  <si>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</si>
  <si>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</si>
  <si>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</si>
  <si>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</si>
  <si>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</si>
  <si>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</si>
  <si>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</si>
  <si>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</si>
  <si>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</si>
  <si>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</si>
  <si>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</si>
  <si>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</si>
  <si>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</si>
  <si>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</si>
  <si>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</si>
  <si>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</si>
  <si>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</si>
  <si>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</si>
  <si>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</si>
  <si>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</si>
  <si>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</si>
  <si>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</si>
  <si>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</si>
  <si>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</si>
  <si>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</si>
  <si>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</si>
  <si>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</si>
  <si>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</si>
  <si>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</si>
  <si>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</si>
  <si>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</si>
  <si>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</si>
  <si>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</si>
  <si>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</si>
  <si>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</si>
  <si>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</si>
  <si>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</si>
  <si>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</si>
  <si>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</si>
  <si>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</si>
  <si>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</si>
  <si>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</si>
  <si>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</si>
  <si>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</si>
  <si>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</si>
  <si>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</si>
  <si>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</si>
  <si>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</si>
  <si>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</si>
  <si>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</si>
  <si>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</si>
  <si>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</si>
  <si>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</si>
  <si>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</si>
  <si>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</si>
  <si>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</si>
  <si>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</si>
  <si>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</si>
  <si>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</si>
  <si>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</si>
  <si>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</si>
  <si>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</si>
  <si>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</si>
  <si>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</si>
  <si>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</si>
  <si>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</si>
  <si>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</si>
  <si>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</si>
  <si>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</si>
  <si>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</si>
  <si>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</si>
  <si>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</si>
  <si>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</si>
  <si>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</si>
  <si>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</si>
  <si>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</si>
  <si>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</si>
  <si>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</si>
  <si>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</si>
  <si>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</si>
  <si>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</si>
  <si>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</si>
  <si>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</si>
  <si>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</si>
  <si>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</si>
  <si>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</si>
  <si>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</si>
  <si>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</si>
  <si>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</si>
  <si>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</si>
  <si>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</si>
  <si>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</si>
  <si>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</si>
  <si>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</si>
  <si>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</si>
  <si>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</si>
  <si>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</si>
  <si>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</si>
  <si>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</si>
  <si>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</si>
  <si>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</si>
  <si>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</si>
  <si>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</si>
  <si>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</si>
  <si>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</si>
  <si>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</si>
  <si>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</si>
  <si>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</si>
  <si>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</si>
  <si>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</si>
  <si>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</si>
  <si>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</si>
  <si>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</si>
  <si>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</si>
  <si>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</si>
  <si>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</si>
  <si>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</si>
  <si>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</si>
  <si>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</si>
  <si>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</si>
  <si>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</si>
  <si>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</si>
  <si>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</si>
  <si>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</si>
  <si>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</si>
  <si>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</si>
  <si>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</si>
  <si>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</si>
  <si>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</si>
  <si>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</si>
  <si>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</si>
  <si>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</si>
  <si>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</si>
  <si>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</si>
  <si>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</si>
  <si>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</si>
  <si>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</si>
  <si>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</si>
  <si>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</si>
  <si>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</si>
  <si>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</si>
  <si>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</si>
  <si>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</si>
  <si>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</si>
  <si>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</si>
  <si>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</si>
  <si>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</si>
  <si>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</si>
  <si>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</si>
  <si>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</si>
  <si>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</si>
  <si>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</si>
  <si>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</si>
  <si>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</si>
  <si>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</si>
  <si>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</si>
  <si>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</si>
  <si>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</si>
  <si>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</si>
  <si>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</si>
  <si>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</si>
  <si>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</si>
  <si>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</si>
  <si>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</si>
  <si>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</si>
  <si>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</si>
  <si>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</si>
  <si>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</si>
  <si>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</si>
  <si>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</si>
  <si>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</si>
  <si>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</si>
  <si>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</si>
  <si>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</si>
  <si>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</si>
  <si>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</si>
  <si>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</si>
  <si>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</si>
  <si>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</si>
  <si>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</si>
  <si>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</si>
  <si>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</si>
  <si>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</si>
  <si>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</si>
  <si>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</si>
  <si>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</si>
  <si>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</si>
  <si>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</si>
  <si>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</si>
  <si>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</si>
  <si>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</si>
  <si>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Физическое воспитание</t>
  </si>
  <si>
    <t xml:space="preserve">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</si>
  <si>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</si>
  <si>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>Физическая воспитание</t>
  </si>
  <si>
    <t>Акдаулетова Наргиз Куанышева</t>
  </si>
  <si>
    <t>Аненкова Элина Александровна</t>
  </si>
  <si>
    <t>Батырғали Нұрай Есетқызы</t>
  </si>
  <si>
    <t>Бойко Азалия Руслановна</t>
  </si>
  <si>
    <t>Борисов Артем Евгеньевич</t>
  </si>
  <si>
    <t>Есимбеков Мадияр Русланулы</t>
  </si>
  <si>
    <t>Есқали Әміре Қуанышұлы</t>
  </si>
  <si>
    <t>Ильчук Амилина Ивановна</t>
  </si>
  <si>
    <t>Исмаилова Дарина Денисовна</t>
  </si>
  <si>
    <t>Кенжалы Асылым Еділқызы</t>
  </si>
  <si>
    <t>Куаншалинова Аделина Руслановна</t>
  </si>
  <si>
    <t>Куаныш Айлин Бауржанкызы</t>
  </si>
  <si>
    <t>Кульжанов Байрам Саятович</t>
  </si>
  <si>
    <t>Қуанышқызы Лейла</t>
  </si>
  <si>
    <t>Менешов Аян Асланұлы</t>
  </si>
  <si>
    <t>Молдағали Алана Жақсылыққызы</t>
  </si>
  <si>
    <t xml:space="preserve">Осиновик Элла Константиновна </t>
  </si>
  <si>
    <t>Сайгужева Эвелина Игоревна</t>
  </si>
  <si>
    <t>Смайлова Самина Рабильқызы</t>
  </si>
  <si>
    <t>Таубай Хан Амиржанұлы</t>
  </si>
  <si>
    <t>Туребаева Амира Алибековна</t>
  </si>
  <si>
    <t>Фазлыев Руслан Рамильевич</t>
  </si>
  <si>
    <t>Шандаева Мия Абайқызы</t>
  </si>
  <si>
    <t>Маринова Устинья Витальевна</t>
  </si>
  <si>
    <t>Учебный год:2023-2024гг</t>
  </si>
  <si>
    <t>Группа:Лучики</t>
  </si>
  <si>
    <t>Период:Стартовый</t>
  </si>
  <si>
    <t>Сроки проведения:СЕНТЯБРЬ 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</si>
</sst>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1" fontId="14" fillId="3" borderId="2" xfId="0" applyNumberFormat="1" applyFont="1" applyFill="1" applyBorder="1" applyAlignment="1">
      <alignment horizontal="center"/>
    </xf>
    <xf numFmtId="0" fontId="0" fillId="0" borderId="1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1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20" fillId="0" borderId="0" xfId="0" applyFont="1"/>
    <xf numFmtId="0" fontId="11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4"/>
  <sheetViews>
    <sheetView topLeftCell="A11" workbookViewId="0">
      <selection activeCell="DE13" sqref="DE13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491</v>
      </c>
      <c r="B1" s="14" t="s">
        <v>105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78" t="s">
        <v>492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7" t="s">
        <v>816</v>
      </c>
      <c r="DN2" s="10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74" t="s">
        <v>0</v>
      </c>
      <c r="B4" s="74" t="s">
        <v>106</v>
      </c>
      <c r="C4" s="98" t="s">
        <v>210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00"/>
      <c r="X4" s="93" t="s">
        <v>211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5"/>
      <c r="BH4" s="112" t="s">
        <v>571</v>
      </c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93" t="s">
        <v>214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5"/>
      <c r="DA4" s="89" t="s">
        <v>216</v>
      </c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90"/>
    </row>
    <row r="5" spans="1:119" ht="15.6" customHeight="1" x14ac:dyDescent="0.25">
      <c r="A5" s="74"/>
      <c r="B5" s="74"/>
      <c r="C5" s="80" t="s">
        <v>825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76"/>
      <c r="X5" s="104" t="s">
        <v>212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6"/>
      <c r="AS5" s="101" t="s">
        <v>213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3"/>
      <c r="BH5" s="113" t="s">
        <v>30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91" t="s">
        <v>215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6" t="s">
        <v>41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109" t="s">
        <v>217</v>
      </c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1"/>
    </row>
    <row r="6" spans="1:119" ht="10.15" hidden="1" customHeight="1" x14ac:dyDescent="0.25">
      <c r="A6" s="74"/>
      <c r="B6" s="74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6"/>
      <c r="BI6" s="16"/>
      <c r="BJ6" s="16"/>
      <c r="BK6" s="16"/>
      <c r="BL6" s="16"/>
      <c r="BM6" s="16"/>
      <c r="BN6" s="16"/>
      <c r="BO6" s="16"/>
      <c r="BP6" s="16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74"/>
      <c r="B7" s="74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74"/>
      <c r="B8" s="74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74"/>
      <c r="B9" s="74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74"/>
      <c r="B10" s="7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74"/>
      <c r="B11" s="74"/>
      <c r="C11" s="76" t="s">
        <v>11</v>
      </c>
      <c r="D11" s="77" t="s">
        <v>2</v>
      </c>
      <c r="E11" s="77" t="s">
        <v>3</v>
      </c>
      <c r="F11" s="77" t="s">
        <v>15</v>
      </c>
      <c r="G11" s="77" t="s">
        <v>4</v>
      </c>
      <c r="H11" s="77" t="s">
        <v>5</v>
      </c>
      <c r="I11" s="77" t="s">
        <v>12</v>
      </c>
      <c r="J11" s="77" t="s">
        <v>6</v>
      </c>
      <c r="K11" s="77" t="s">
        <v>7</v>
      </c>
      <c r="L11" s="77" t="s">
        <v>16</v>
      </c>
      <c r="M11" s="77" t="s">
        <v>6</v>
      </c>
      <c r="N11" s="77" t="s">
        <v>7</v>
      </c>
      <c r="O11" s="77" t="s">
        <v>13</v>
      </c>
      <c r="P11" s="77" t="s">
        <v>8</v>
      </c>
      <c r="Q11" s="77" t="s">
        <v>1</v>
      </c>
      <c r="R11" s="77" t="s">
        <v>14</v>
      </c>
      <c r="S11" s="77" t="s">
        <v>3</v>
      </c>
      <c r="T11" s="77" t="s">
        <v>9</v>
      </c>
      <c r="U11" s="77" t="s">
        <v>17</v>
      </c>
      <c r="V11" s="77" t="s">
        <v>3</v>
      </c>
      <c r="W11" s="77" t="s">
        <v>9</v>
      </c>
      <c r="X11" s="77" t="s">
        <v>18</v>
      </c>
      <c r="Y11" s="77"/>
      <c r="Z11" s="77"/>
      <c r="AA11" s="80" t="s">
        <v>19</v>
      </c>
      <c r="AB11" s="81"/>
      <c r="AC11" s="76"/>
      <c r="AD11" s="80" t="s">
        <v>20</v>
      </c>
      <c r="AE11" s="81"/>
      <c r="AF11" s="76"/>
      <c r="AG11" s="77" t="s">
        <v>21</v>
      </c>
      <c r="AH11" s="77"/>
      <c r="AI11" s="77"/>
      <c r="AJ11" s="77" t="s">
        <v>22</v>
      </c>
      <c r="AK11" s="77"/>
      <c r="AL11" s="77"/>
      <c r="AM11" s="77" t="s">
        <v>23</v>
      </c>
      <c r="AN11" s="77"/>
      <c r="AO11" s="77"/>
      <c r="AP11" s="79" t="s">
        <v>24</v>
      </c>
      <c r="AQ11" s="79"/>
      <c r="AR11" s="79"/>
      <c r="AS11" s="77" t="s">
        <v>25</v>
      </c>
      <c r="AT11" s="77"/>
      <c r="AU11" s="77"/>
      <c r="AV11" s="77" t="s">
        <v>26</v>
      </c>
      <c r="AW11" s="77"/>
      <c r="AX11" s="77"/>
      <c r="AY11" s="79" t="s">
        <v>27</v>
      </c>
      <c r="AZ11" s="79"/>
      <c r="BA11" s="79"/>
      <c r="BB11" s="77" t="s">
        <v>28</v>
      </c>
      <c r="BC11" s="77"/>
      <c r="BD11" s="77"/>
      <c r="BE11" s="77" t="s">
        <v>29</v>
      </c>
      <c r="BF11" s="77"/>
      <c r="BG11" s="77"/>
      <c r="BH11" s="114" t="s">
        <v>108</v>
      </c>
      <c r="BI11" s="115"/>
      <c r="BJ11" s="116"/>
      <c r="BK11" s="114" t="s">
        <v>109</v>
      </c>
      <c r="BL11" s="115"/>
      <c r="BM11" s="116"/>
      <c r="BN11" s="114" t="s">
        <v>110</v>
      </c>
      <c r="BO11" s="115"/>
      <c r="BP11" s="116"/>
      <c r="BQ11" s="79" t="s">
        <v>111</v>
      </c>
      <c r="BR11" s="79"/>
      <c r="BS11" s="79"/>
      <c r="BT11" s="79" t="s">
        <v>112</v>
      </c>
      <c r="BU11" s="79"/>
      <c r="BV11" s="79"/>
      <c r="BW11" s="79" t="s">
        <v>31</v>
      </c>
      <c r="BX11" s="79"/>
      <c r="BY11" s="79"/>
      <c r="BZ11" s="79" t="s">
        <v>32</v>
      </c>
      <c r="CA11" s="79"/>
      <c r="CB11" s="79"/>
      <c r="CC11" s="79" t="s">
        <v>33</v>
      </c>
      <c r="CD11" s="79"/>
      <c r="CE11" s="79"/>
      <c r="CF11" s="79" t="s">
        <v>34</v>
      </c>
      <c r="CG11" s="79"/>
      <c r="CH11" s="79"/>
      <c r="CI11" s="79" t="s">
        <v>35</v>
      </c>
      <c r="CJ11" s="79"/>
      <c r="CK11" s="79"/>
      <c r="CL11" s="79" t="s">
        <v>36</v>
      </c>
      <c r="CM11" s="79"/>
      <c r="CN11" s="79"/>
      <c r="CO11" s="79" t="s">
        <v>37</v>
      </c>
      <c r="CP11" s="79"/>
      <c r="CQ11" s="79"/>
      <c r="CR11" s="79" t="s">
        <v>38</v>
      </c>
      <c r="CS11" s="79"/>
      <c r="CT11" s="79"/>
      <c r="CU11" s="79" t="s">
        <v>39</v>
      </c>
      <c r="CV11" s="79"/>
      <c r="CW11" s="79"/>
      <c r="CX11" s="79" t="s">
        <v>40</v>
      </c>
      <c r="CY11" s="79"/>
      <c r="CZ11" s="79"/>
      <c r="DA11" s="79" t="s">
        <v>113</v>
      </c>
      <c r="DB11" s="79"/>
      <c r="DC11" s="79"/>
      <c r="DD11" s="79" t="s">
        <v>114</v>
      </c>
      <c r="DE11" s="79"/>
      <c r="DF11" s="79"/>
      <c r="DG11" s="79" t="s">
        <v>115</v>
      </c>
      <c r="DH11" s="79"/>
      <c r="DI11" s="79"/>
      <c r="DJ11" s="79" t="s">
        <v>116</v>
      </c>
      <c r="DK11" s="79"/>
      <c r="DL11" s="79"/>
      <c r="DM11" s="79" t="s">
        <v>117</v>
      </c>
      <c r="DN11" s="79"/>
      <c r="DO11" s="79"/>
    </row>
    <row r="12" spans="1:119" ht="56.25" customHeight="1" x14ac:dyDescent="0.25">
      <c r="A12" s="74"/>
      <c r="B12" s="75"/>
      <c r="C12" s="73" t="s">
        <v>495</v>
      </c>
      <c r="D12" s="73"/>
      <c r="E12" s="73"/>
      <c r="F12" s="73" t="s">
        <v>810</v>
      </c>
      <c r="G12" s="73"/>
      <c r="H12" s="73"/>
      <c r="I12" s="73" t="s">
        <v>123</v>
      </c>
      <c r="J12" s="73"/>
      <c r="K12" s="73"/>
      <c r="L12" s="71" t="s">
        <v>498</v>
      </c>
      <c r="M12" s="71"/>
      <c r="N12" s="71"/>
      <c r="O12" s="71" t="s">
        <v>499</v>
      </c>
      <c r="P12" s="71"/>
      <c r="Q12" s="71"/>
      <c r="R12" s="71" t="s">
        <v>502</v>
      </c>
      <c r="S12" s="71"/>
      <c r="T12" s="71"/>
      <c r="U12" s="71" t="s">
        <v>504</v>
      </c>
      <c r="V12" s="71"/>
      <c r="W12" s="71"/>
      <c r="X12" s="71" t="s">
        <v>505</v>
      </c>
      <c r="Y12" s="71"/>
      <c r="Z12" s="71"/>
      <c r="AA12" s="72" t="s">
        <v>507</v>
      </c>
      <c r="AB12" s="72"/>
      <c r="AC12" s="72"/>
      <c r="AD12" s="71" t="s">
        <v>508</v>
      </c>
      <c r="AE12" s="71"/>
      <c r="AF12" s="71"/>
      <c r="AG12" s="72" t="s">
        <v>512</v>
      </c>
      <c r="AH12" s="72"/>
      <c r="AI12" s="72"/>
      <c r="AJ12" s="71" t="s">
        <v>514</v>
      </c>
      <c r="AK12" s="71"/>
      <c r="AL12" s="71"/>
      <c r="AM12" s="71" t="s">
        <v>518</v>
      </c>
      <c r="AN12" s="71"/>
      <c r="AO12" s="71"/>
      <c r="AP12" s="71" t="s">
        <v>521</v>
      </c>
      <c r="AQ12" s="71"/>
      <c r="AR12" s="71"/>
      <c r="AS12" s="71" t="s">
        <v>524</v>
      </c>
      <c r="AT12" s="71"/>
      <c r="AU12" s="71"/>
      <c r="AV12" s="71" t="s">
        <v>525</v>
      </c>
      <c r="AW12" s="71"/>
      <c r="AX12" s="71"/>
      <c r="AY12" s="71" t="s">
        <v>527</v>
      </c>
      <c r="AZ12" s="71"/>
      <c r="BA12" s="71"/>
      <c r="BB12" s="71" t="s">
        <v>148</v>
      </c>
      <c r="BC12" s="71"/>
      <c r="BD12" s="71"/>
      <c r="BE12" s="71" t="s">
        <v>530</v>
      </c>
      <c r="BF12" s="71"/>
      <c r="BG12" s="71"/>
      <c r="BH12" s="71" t="s">
        <v>150</v>
      </c>
      <c r="BI12" s="71"/>
      <c r="BJ12" s="71"/>
      <c r="BK12" s="72" t="s">
        <v>532</v>
      </c>
      <c r="BL12" s="72"/>
      <c r="BM12" s="72"/>
      <c r="BN12" s="71" t="s">
        <v>535</v>
      </c>
      <c r="BO12" s="71"/>
      <c r="BP12" s="71"/>
      <c r="BQ12" s="73" t="s">
        <v>153</v>
      </c>
      <c r="BR12" s="73"/>
      <c r="BS12" s="73"/>
      <c r="BT12" s="71" t="s">
        <v>158</v>
      </c>
      <c r="BU12" s="71"/>
      <c r="BV12" s="71"/>
      <c r="BW12" s="71" t="s">
        <v>538</v>
      </c>
      <c r="BX12" s="71"/>
      <c r="BY12" s="71"/>
      <c r="BZ12" s="71" t="s">
        <v>540</v>
      </c>
      <c r="CA12" s="71"/>
      <c r="CB12" s="71"/>
      <c r="CC12" s="71" t="s">
        <v>541</v>
      </c>
      <c r="CD12" s="71"/>
      <c r="CE12" s="71"/>
      <c r="CF12" s="71" t="s">
        <v>545</v>
      </c>
      <c r="CG12" s="71"/>
      <c r="CH12" s="71"/>
      <c r="CI12" s="71" t="s">
        <v>549</v>
      </c>
      <c r="CJ12" s="71"/>
      <c r="CK12" s="71"/>
      <c r="CL12" s="71" t="s">
        <v>552</v>
      </c>
      <c r="CM12" s="71"/>
      <c r="CN12" s="71"/>
      <c r="CO12" s="71" t="s">
        <v>553</v>
      </c>
      <c r="CP12" s="71"/>
      <c r="CQ12" s="71"/>
      <c r="CR12" s="71" t="s">
        <v>554</v>
      </c>
      <c r="CS12" s="71"/>
      <c r="CT12" s="71"/>
      <c r="CU12" s="71" t="s">
        <v>555</v>
      </c>
      <c r="CV12" s="71"/>
      <c r="CW12" s="71"/>
      <c r="CX12" s="71" t="s">
        <v>556</v>
      </c>
      <c r="CY12" s="71"/>
      <c r="CZ12" s="71"/>
      <c r="DA12" s="71" t="s">
        <v>558</v>
      </c>
      <c r="DB12" s="71"/>
      <c r="DC12" s="71"/>
      <c r="DD12" s="71" t="s">
        <v>171</v>
      </c>
      <c r="DE12" s="71"/>
      <c r="DF12" s="71"/>
      <c r="DG12" s="71" t="s">
        <v>562</v>
      </c>
      <c r="DH12" s="71"/>
      <c r="DI12" s="71"/>
      <c r="DJ12" s="71" t="s">
        <v>175</v>
      </c>
      <c r="DK12" s="71"/>
      <c r="DL12" s="71"/>
      <c r="DM12" s="71" t="s">
        <v>177</v>
      </c>
      <c r="DN12" s="71"/>
      <c r="DO12" s="71"/>
    </row>
    <row r="13" spans="1:119" ht="154.5" customHeight="1" x14ac:dyDescent="0.25">
      <c r="A13" s="74"/>
      <c r="B13" s="75"/>
      <c r="C13" s="29" t="s">
        <v>118</v>
      </c>
      <c r="D13" s="29" t="s">
        <v>119</v>
      </c>
      <c r="E13" s="29" t="s">
        <v>120</v>
      </c>
      <c r="F13" s="29" t="s">
        <v>121</v>
      </c>
      <c r="G13" s="29" t="s">
        <v>496</v>
      </c>
      <c r="H13" s="29" t="s">
        <v>122</v>
      </c>
      <c r="I13" s="29" t="s">
        <v>497</v>
      </c>
      <c r="J13" s="29" t="s">
        <v>316</v>
      </c>
      <c r="K13" s="29" t="s">
        <v>125</v>
      </c>
      <c r="L13" s="56" t="s">
        <v>124</v>
      </c>
      <c r="M13" s="56" t="s">
        <v>126</v>
      </c>
      <c r="N13" s="56" t="s">
        <v>125</v>
      </c>
      <c r="O13" s="56" t="s">
        <v>500</v>
      </c>
      <c r="P13" s="56" t="s">
        <v>501</v>
      </c>
      <c r="Q13" s="56" t="s">
        <v>128</v>
      </c>
      <c r="R13" s="56" t="s">
        <v>503</v>
      </c>
      <c r="S13" s="56" t="s">
        <v>130</v>
      </c>
      <c r="T13" s="56" t="s">
        <v>128</v>
      </c>
      <c r="U13" s="56" t="s">
        <v>503</v>
      </c>
      <c r="V13" s="56" t="s">
        <v>331</v>
      </c>
      <c r="W13" s="56" t="s">
        <v>131</v>
      </c>
      <c r="X13" s="56" t="s">
        <v>132</v>
      </c>
      <c r="Y13" s="56" t="s">
        <v>133</v>
      </c>
      <c r="Z13" s="58" t="s">
        <v>506</v>
      </c>
      <c r="AA13" s="29" t="s">
        <v>136</v>
      </c>
      <c r="AB13" s="29" t="s">
        <v>137</v>
      </c>
      <c r="AC13" s="29" t="s">
        <v>139</v>
      </c>
      <c r="AD13" s="59" t="s">
        <v>511</v>
      </c>
      <c r="AE13" s="29" t="s">
        <v>509</v>
      </c>
      <c r="AF13" s="60" t="s">
        <v>510</v>
      </c>
      <c r="AG13" s="29" t="s">
        <v>311</v>
      </c>
      <c r="AH13" s="29" t="s">
        <v>513</v>
      </c>
      <c r="AI13" s="29" t="s">
        <v>135</v>
      </c>
      <c r="AJ13" s="59" t="s">
        <v>515</v>
      </c>
      <c r="AK13" s="56" t="s">
        <v>516</v>
      </c>
      <c r="AL13" s="56" t="s">
        <v>517</v>
      </c>
      <c r="AM13" s="56" t="s">
        <v>134</v>
      </c>
      <c r="AN13" s="56" t="s">
        <v>519</v>
      </c>
      <c r="AO13" s="56" t="s">
        <v>520</v>
      </c>
      <c r="AP13" s="56" t="s">
        <v>169</v>
      </c>
      <c r="AQ13" s="56" t="s">
        <v>522</v>
      </c>
      <c r="AR13" s="56" t="s">
        <v>523</v>
      </c>
      <c r="AS13" s="56" t="s">
        <v>140</v>
      </c>
      <c r="AT13" s="56" t="s">
        <v>141</v>
      </c>
      <c r="AU13" s="56" t="s">
        <v>191</v>
      </c>
      <c r="AV13" s="56" t="s">
        <v>142</v>
      </c>
      <c r="AW13" s="56" t="s">
        <v>143</v>
      </c>
      <c r="AX13" s="56" t="s">
        <v>526</v>
      </c>
      <c r="AY13" s="56" t="s">
        <v>144</v>
      </c>
      <c r="AZ13" s="56" t="s">
        <v>145</v>
      </c>
      <c r="BA13" s="56" t="s">
        <v>146</v>
      </c>
      <c r="BB13" s="56" t="s">
        <v>149</v>
      </c>
      <c r="BC13" s="56" t="s">
        <v>528</v>
      </c>
      <c r="BD13" s="56" t="s">
        <v>529</v>
      </c>
      <c r="BE13" s="56" t="s">
        <v>169</v>
      </c>
      <c r="BF13" s="56" t="s">
        <v>138</v>
      </c>
      <c r="BG13" s="56" t="s">
        <v>139</v>
      </c>
      <c r="BH13" s="56" t="s">
        <v>151</v>
      </c>
      <c r="BI13" s="56" t="s">
        <v>531</v>
      </c>
      <c r="BJ13" s="58" t="s">
        <v>152</v>
      </c>
      <c r="BK13" s="29" t="s">
        <v>533</v>
      </c>
      <c r="BL13" s="29" t="s">
        <v>534</v>
      </c>
      <c r="BM13" s="29" t="s">
        <v>320</v>
      </c>
      <c r="BN13" s="59" t="s">
        <v>536</v>
      </c>
      <c r="BO13" s="56" t="s">
        <v>537</v>
      </c>
      <c r="BP13" s="56" t="s">
        <v>157</v>
      </c>
      <c r="BQ13" s="56" t="s">
        <v>154</v>
      </c>
      <c r="BR13" s="56" t="s">
        <v>155</v>
      </c>
      <c r="BS13" s="56" t="s">
        <v>156</v>
      </c>
      <c r="BT13" s="56" t="s">
        <v>159</v>
      </c>
      <c r="BU13" s="56" t="s">
        <v>160</v>
      </c>
      <c r="BV13" s="56" t="s">
        <v>161</v>
      </c>
      <c r="BW13" s="56" t="s">
        <v>313</v>
      </c>
      <c r="BX13" s="56" t="s">
        <v>539</v>
      </c>
      <c r="BY13" s="56" t="s">
        <v>314</v>
      </c>
      <c r="BZ13" s="56" t="s">
        <v>162</v>
      </c>
      <c r="CA13" s="56" t="s">
        <v>163</v>
      </c>
      <c r="CB13" s="56" t="s">
        <v>164</v>
      </c>
      <c r="CC13" s="56" t="s">
        <v>542</v>
      </c>
      <c r="CD13" s="56" t="s">
        <v>543</v>
      </c>
      <c r="CE13" s="56" t="s">
        <v>544</v>
      </c>
      <c r="CF13" s="56" t="s">
        <v>546</v>
      </c>
      <c r="CG13" s="56" t="s">
        <v>547</v>
      </c>
      <c r="CH13" s="56" t="s">
        <v>548</v>
      </c>
      <c r="CI13" s="56" t="s">
        <v>127</v>
      </c>
      <c r="CJ13" s="56" t="s">
        <v>172</v>
      </c>
      <c r="CK13" s="56" t="s">
        <v>128</v>
      </c>
      <c r="CL13" s="56" t="s">
        <v>550</v>
      </c>
      <c r="CM13" s="56" t="s">
        <v>551</v>
      </c>
      <c r="CN13" s="56" t="s">
        <v>125</v>
      </c>
      <c r="CO13" s="56" t="s">
        <v>144</v>
      </c>
      <c r="CP13" s="56" t="s">
        <v>165</v>
      </c>
      <c r="CQ13" s="56" t="s">
        <v>146</v>
      </c>
      <c r="CR13" s="56" t="s">
        <v>166</v>
      </c>
      <c r="CS13" s="56" t="s">
        <v>167</v>
      </c>
      <c r="CT13" s="56" t="s">
        <v>168</v>
      </c>
      <c r="CU13" s="56" t="s">
        <v>169</v>
      </c>
      <c r="CV13" s="56" t="s">
        <v>300</v>
      </c>
      <c r="CW13" s="56" t="s">
        <v>139</v>
      </c>
      <c r="CX13" s="56" t="s">
        <v>170</v>
      </c>
      <c r="CY13" s="56" t="s">
        <v>557</v>
      </c>
      <c r="CZ13" s="56" t="s">
        <v>128</v>
      </c>
      <c r="DA13" s="56" t="s">
        <v>559</v>
      </c>
      <c r="DB13" s="56" t="s">
        <v>560</v>
      </c>
      <c r="DC13" s="56" t="s">
        <v>561</v>
      </c>
      <c r="DD13" s="56" t="s">
        <v>127</v>
      </c>
      <c r="DE13" s="56" t="s">
        <v>172</v>
      </c>
      <c r="DF13" s="56" t="s">
        <v>128</v>
      </c>
      <c r="DG13" s="56" t="s">
        <v>563</v>
      </c>
      <c r="DH13" s="56" t="s">
        <v>564</v>
      </c>
      <c r="DI13" s="56" t="s">
        <v>565</v>
      </c>
      <c r="DJ13" s="56" t="s">
        <v>566</v>
      </c>
      <c r="DK13" s="56" t="s">
        <v>567</v>
      </c>
      <c r="DL13" s="56" t="s">
        <v>568</v>
      </c>
      <c r="DM13" s="56" t="s">
        <v>178</v>
      </c>
      <c r="DN13" s="56" t="s">
        <v>569</v>
      </c>
      <c r="DO13" s="56" t="s">
        <v>570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6"/>
      <c r="AD14" s="16"/>
      <c r="AE14" s="16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67" t="s">
        <v>107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69" t="s">
        <v>490</v>
      </c>
      <c r="B40" s="70"/>
      <c r="C40" s="26">
        <f>C39/25%</f>
        <v>0</v>
      </c>
      <c r="D40" s="26">
        <f>D39/25%</f>
        <v>0</v>
      </c>
      <c r="E40" s="26">
        <f t="shared" ref="E40:BP40" si="2">E39/25%</f>
        <v>0</v>
      </c>
      <c r="F40" s="26">
        <f t="shared" si="2"/>
        <v>0</v>
      </c>
      <c r="G40" s="26">
        <f t="shared" si="2"/>
        <v>0</v>
      </c>
      <c r="H40" s="26">
        <f t="shared" si="2"/>
        <v>0</v>
      </c>
      <c r="I40" s="26">
        <f t="shared" si="2"/>
        <v>0</v>
      </c>
      <c r="J40" s="26">
        <f t="shared" si="2"/>
        <v>0</v>
      </c>
      <c r="K40" s="26">
        <f t="shared" si="2"/>
        <v>0</v>
      </c>
      <c r="L40" s="26">
        <f t="shared" si="2"/>
        <v>0</v>
      </c>
      <c r="M40" s="26">
        <f t="shared" si="2"/>
        <v>0</v>
      </c>
      <c r="N40" s="26">
        <f t="shared" si="2"/>
        <v>0</v>
      </c>
      <c r="O40" s="26">
        <f t="shared" si="2"/>
        <v>0</v>
      </c>
      <c r="P40" s="26">
        <f t="shared" si="2"/>
        <v>0</v>
      </c>
      <c r="Q40" s="26">
        <f t="shared" si="2"/>
        <v>0</v>
      </c>
      <c r="R40" s="26">
        <f t="shared" si="2"/>
        <v>0</v>
      </c>
      <c r="S40" s="26">
        <f t="shared" si="2"/>
        <v>0</v>
      </c>
      <c r="T40" s="26">
        <f t="shared" si="2"/>
        <v>0</v>
      </c>
      <c r="U40" s="26">
        <f t="shared" si="2"/>
        <v>0</v>
      </c>
      <c r="V40" s="26">
        <f t="shared" si="2"/>
        <v>0</v>
      </c>
      <c r="W40" s="26">
        <f t="shared" si="2"/>
        <v>0</v>
      </c>
      <c r="X40" s="26">
        <f t="shared" si="2"/>
        <v>0</v>
      </c>
      <c r="Y40" s="26">
        <f t="shared" si="2"/>
        <v>0</v>
      </c>
      <c r="Z40" s="26">
        <f t="shared" si="2"/>
        <v>0</v>
      </c>
      <c r="AA40" s="26">
        <f t="shared" si="2"/>
        <v>0</v>
      </c>
      <c r="AB40" s="26">
        <f t="shared" si="2"/>
        <v>0</v>
      </c>
      <c r="AC40" s="26">
        <f t="shared" si="2"/>
        <v>0</v>
      </c>
      <c r="AD40" s="26">
        <f t="shared" si="2"/>
        <v>0</v>
      </c>
      <c r="AE40" s="26">
        <f t="shared" si="2"/>
        <v>0</v>
      </c>
      <c r="AF40" s="26">
        <f t="shared" si="2"/>
        <v>0</v>
      </c>
      <c r="AG40" s="26">
        <f t="shared" si="2"/>
        <v>0</v>
      </c>
      <c r="AH40" s="26">
        <f t="shared" si="2"/>
        <v>0</v>
      </c>
      <c r="AI40" s="26">
        <f t="shared" si="2"/>
        <v>0</v>
      </c>
      <c r="AJ40" s="26">
        <f t="shared" si="2"/>
        <v>0</v>
      </c>
      <c r="AK40" s="26">
        <f t="shared" si="2"/>
        <v>0</v>
      </c>
      <c r="AL40" s="26">
        <f t="shared" si="2"/>
        <v>0</v>
      </c>
      <c r="AM40" s="26">
        <f t="shared" si="2"/>
        <v>0</v>
      </c>
      <c r="AN40" s="26">
        <f t="shared" si="2"/>
        <v>0</v>
      </c>
      <c r="AO40" s="26">
        <f t="shared" si="2"/>
        <v>0</v>
      </c>
      <c r="AP40" s="26">
        <f t="shared" si="2"/>
        <v>0</v>
      </c>
      <c r="AQ40" s="26">
        <f t="shared" si="2"/>
        <v>0</v>
      </c>
      <c r="AR40" s="26">
        <f t="shared" si="2"/>
        <v>0</v>
      </c>
      <c r="AS40" s="26">
        <f t="shared" si="2"/>
        <v>0</v>
      </c>
      <c r="AT40" s="26">
        <f t="shared" si="2"/>
        <v>0</v>
      </c>
      <c r="AU40" s="26">
        <f t="shared" si="2"/>
        <v>0</v>
      </c>
      <c r="AV40" s="26">
        <f t="shared" si="2"/>
        <v>0</v>
      </c>
      <c r="AW40" s="26">
        <f t="shared" si="2"/>
        <v>0</v>
      </c>
      <c r="AX40" s="26">
        <f t="shared" si="2"/>
        <v>0</v>
      </c>
      <c r="AY40" s="26">
        <f t="shared" si="2"/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30">
        <f t="shared" si="2"/>
        <v>0</v>
      </c>
      <c r="BI40" s="30">
        <f t="shared" si="2"/>
        <v>0</v>
      </c>
      <c r="BJ40" s="30">
        <f t="shared" si="2"/>
        <v>0</v>
      </c>
      <c r="BK40" s="30">
        <f t="shared" si="2"/>
        <v>0</v>
      </c>
      <c r="BL40" s="30">
        <f t="shared" si="2"/>
        <v>0</v>
      </c>
      <c r="BM40" s="30">
        <f t="shared" si="2"/>
        <v>0</v>
      </c>
      <c r="BN40" s="30">
        <f t="shared" si="2"/>
        <v>0</v>
      </c>
      <c r="BO40" s="30">
        <f t="shared" si="2"/>
        <v>0</v>
      </c>
      <c r="BP40" s="30">
        <f t="shared" si="2"/>
        <v>0</v>
      </c>
      <c r="BQ40" s="30">
        <f t="shared" ref="BQ40:DO40" si="3">BQ39/25%</f>
        <v>0</v>
      </c>
      <c r="BR40" s="30">
        <f t="shared" si="3"/>
        <v>0</v>
      </c>
      <c r="BS40" s="30">
        <f t="shared" si="3"/>
        <v>0</v>
      </c>
      <c r="BT40" s="30">
        <f t="shared" si="3"/>
        <v>0</v>
      </c>
      <c r="BU40" s="30">
        <f t="shared" si="3"/>
        <v>0</v>
      </c>
      <c r="BV40" s="30">
        <f t="shared" si="3"/>
        <v>0</v>
      </c>
      <c r="BW40" s="26">
        <f t="shared" si="3"/>
        <v>0</v>
      </c>
      <c r="BX40" s="26">
        <f t="shared" si="3"/>
        <v>0</v>
      </c>
      <c r="BY40" s="26">
        <f t="shared" si="3"/>
        <v>0</v>
      </c>
      <c r="BZ40" s="26">
        <f t="shared" si="3"/>
        <v>0</v>
      </c>
      <c r="CA40" s="26">
        <f t="shared" si="3"/>
        <v>0</v>
      </c>
      <c r="CB40" s="26">
        <f t="shared" si="3"/>
        <v>0</v>
      </c>
      <c r="CC40" s="26">
        <f t="shared" si="3"/>
        <v>0</v>
      </c>
      <c r="CD40" s="26">
        <f t="shared" si="3"/>
        <v>0</v>
      </c>
      <c r="CE40" s="26">
        <f t="shared" si="3"/>
        <v>0</v>
      </c>
      <c r="CF40" s="26">
        <f t="shared" si="3"/>
        <v>0</v>
      </c>
      <c r="CG40" s="26">
        <f t="shared" si="3"/>
        <v>0</v>
      </c>
      <c r="CH40" s="26">
        <f t="shared" si="3"/>
        <v>0</v>
      </c>
      <c r="CI40" s="26">
        <f t="shared" si="3"/>
        <v>0</v>
      </c>
      <c r="CJ40" s="26">
        <f t="shared" si="3"/>
        <v>0</v>
      </c>
      <c r="CK40" s="26">
        <f t="shared" si="3"/>
        <v>0</v>
      </c>
      <c r="CL40" s="26">
        <f t="shared" si="3"/>
        <v>0</v>
      </c>
      <c r="CM40" s="26">
        <f t="shared" si="3"/>
        <v>0</v>
      </c>
      <c r="CN40" s="26">
        <f t="shared" si="3"/>
        <v>0</v>
      </c>
      <c r="CO40" s="26">
        <f t="shared" si="3"/>
        <v>0</v>
      </c>
      <c r="CP40" s="26">
        <f t="shared" si="3"/>
        <v>0</v>
      </c>
      <c r="CQ40" s="26">
        <f t="shared" si="3"/>
        <v>0</v>
      </c>
      <c r="CR40" s="26">
        <f t="shared" si="3"/>
        <v>0</v>
      </c>
      <c r="CS40" s="26">
        <f t="shared" si="3"/>
        <v>0</v>
      </c>
      <c r="CT40" s="26">
        <f t="shared" si="3"/>
        <v>0</v>
      </c>
      <c r="CU40" s="26">
        <f t="shared" si="3"/>
        <v>0</v>
      </c>
      <c r="CV40" s="26">
        <f t="shared" si="3"/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30">
        <f t="shared" si="3"/>
        <v>0</v>
      </c>
      <c r="DB40" s="30">
        <f t="shared" si="3"/>
        <v>0</v>
      </c>
      <c r="DC40" s="30">
        <f t="shared" si="3"/>
        <v>0</v>
      </c>
      <c r="DD40" s="30">
        <f t="shared" si="3"/>
        <v>0</v>
      </c>
      <c r="DE40" s="30">
        <f t="shared" si="3"/>
        <v>0</v>
      </c>
      <c r="DF40" s="30">
        <f t="shared" si="3"/>
        <v>0</v>
      </c>
      <c r="DG40" s="30">
        <f t="shared" si="3"/>
        <v>0</v>
      </c>
      <c r="DH40" s="30">
        <f t="shared" si="3"/>
        <v>0</v>
      </c>
      <c r="DI40" s="30">
        <f t="shared" si="3"/>
        <v>0</v>
      </c>
      <c r="DJ40" s="30">
        <f t="shared" si="3"/>
        <v>0</v>
      </c>
      <c r="DK40" s="30">
        <f t="shared" si="3"/>
        <v>0</v>
      </c>
      <c r="DL40" s="30">
        <f t="shared" si="3"/>
        <v>0</v>
      </c>
      <c r="DM40" s="30">
        <f t="shared" si="3"/>
        <v>0</v>
      </c>
      <c r="DN40" s="30">
        <f t="shared" si="3"/>
        <v>0</v>
      </c>
      <c r="DO40" s="30">
        <f t="shared" si="3"/>
        <v>0</v>
      </c>
    </row>
    <row r="41" spans="1:119" x14ac:dyDescent="0.25">
      <c r="B41" s="11"/>
      <c r="C41" s="12"/>
    </row>
    <row r="42" spans="1:119" x14ac:dyDescent="0.25">
      <c r="B42" s="82" t="s">
        <v>812</v>
      </c>
      <c r="C42" s="83"/>
      <c r="D42" s="83"/>
      <c r="E42" s="84"/>
      <c r="F42" s="43"/>
      <c r="G42" s="43"/>
    </row>
    <row r="43" spans="1:119" x14ac:dyDescent="0.25">
      <c r="B43" s="16" t="s">
        <v>470</v>
      </c>
      <c r="C43" s="16" t="s">
        <v>478</v>
      </c>
      <c r="D43" s="36">
        <f>E43/100*25</f>
        <v>0</v>
      </c>
      <c r="E43" s="37">
        <f>(C40+F40+I40+L40+O40+R40+U40)/7</f>
        <v>0</v>
      </c>
    </row>
    <row r="44" spans="1:119" x14ac:dyDescent="0.25">
      <c r="B44" s="4" t="s">
        <v>472</v>
      </c>
      <c r="C44" s="4" t="s">
        <v>478</v>
      </c>
      <c r="D44" s="3">
        <f>E44/100*25</f>
        <v>0</v>
      </c>
      <c r="E44" s="31">
        <f>(D40+G40+J40+M40+P40+S40+V40)/7</f>
        <v>0</v>
      </c>
    </row>
    <row r="45" spans="1:119" x14ac:dyDescent="0.25">
      <c r="B45" s="4" t="s">
        <v>473</v>
      </c>
      <c r="C45" s="4" t="s">
        <v>478</v>
      </c>
      <c r="D45" s="3">
        <f>E45/100*25</f>
        <v>0</v>
      </c>
      <c r="E45" s="31">
        <f>(E40+H40+K40+N40+Q40+T40+W40)/7</f>
        <v>0</v>
      </c>
    </row>
    <row r="46" spans="1:119" x14ac:dyDescent="0.25">
      <c r="B46" s="4"/>
      <c r="C46" s="4"/>
      <c r="D46" s="32">
        <f>SUM(D43:D45)</f>
        <v>0</v>
      </c>
      <c r="E46" s="33">
        <f>SUM(E43:E45)</f>
        <v>0</v>
      </c>
    </row>
    <row r="47" spans="1:119" ht="30.75" customHeight="1" x14ac:dyDescent="0.25">
      <c r="B47" s="4"/>
      <c r="C47" s="4"/>
      <c r="D47" s="85" t="s">
        <v>212</v>
      </c>
      <c r="E47" s="85"/>
      <c r="F47" s="86" t="s">
        <v>811</v>
      </c>
      <c r="G47" s="86"/>
    </row>
    <row r="48" spans="1:119" x14ac:dyDescent="0.25">
      <c r="B48" s="4" t="s">
        <v>470</v>
      </c>
      <c r="C48" s="4" t="s">
        <v>479</v>
      </c>
      <c r="D48" s="34">
        <f>E48/100*25</f>
        <v>0</v>
      </c>
      <c r="E48" s="31">
        <f>(X40+AA40+AD40+AG40+AJ40+AM40+AP40)/7</f>
        <v>0</v>
      </c>
      <c r="F48" s="34">
        <f>G48/100*25</f>
        <v>0</v>
      </c>
      <c r="G48" s="31">
        <f>(AS40+AV40+AY40+BB40+BE40)/5</f>
        <v>0</v>
      </c>
    </row>
    <row r="49" spans="2:7" x14ac:dyDescent="0.25">
      <c r="B49" s="4" t="s">
        <v>472</v>
      </c>
      <c r="C49" s="4" t="s">
        <v>479</v>
      </c>
      <c r="D49" s="34">
        <f>E49/100*25</f>
        <v>0</v>
      </c>
      <c r="E49" s="31">
        <f>(Y40+AB40+AE40+AH40+AK40+AN40+AQ40)/7</f>
        <v>0</v>
      </c>
      <c r="F49" s="34">
        <f>G49/100*25</f>
        <v>0</v>
      </c>
      <c r="G49" s="31">
        <f>(AT40+AW40+AZ40+BC40+BF40)/5</f>
        <v>0</v>
      </c>
    </row>
    <row r="50" spans="2:7" x14ac:dyDescent="0.25">
      <c r="B50" s="4" t="s">
        <v>473</v>
      </c>
      <c r="C50" s="4" t="s">
        <v>479</v>
      </c>
      <c r="D50" s="34">
        <f>E50/100*25</f>
        <v>0</v>
      </c>
      <c r="E50" s="31">
        <f>(Z40+AC40+AF40+AI40+AL40+AO40+AR40)/7</f>
        <v>0</v>
      </c>
      <c r="F50" s="34">
        <f>G50/100*25</f>
        <v>0</v>
      </c>
      <c r="G50" s="31">
        <f>(AU40+AX40+BA40+BD40+BG40)/5</f>
        <v>0</v>
      </c>
    </row>
    <row r="51" spans="2:7" x14ac:dyDescent="0.25">
      <c r="B51" s="4"/>
      <c r="C51" s="4"/>
      <c r="D51" s="33">
        <f>SUM(D48:D50)</f>
        <v>0</v>
      </c>
      <c r="E51" s="33">
        <f>SUM(E48:E50)</f>
        <v>0</v>
      </c>
      <c r="F51" s="33">
        <f>SUM(F48:F50)</f>
        <v>0</v>
      </c>
      <c r="G51" s="33">
        <f>SUM(G48:G50)</f>
        <v>0</v>
      </c>
    </row>
    <row r="52" spans="2:7" x14ac:dyDescent="0.25">
      <c r="B52" s="4" t="s">
        <v>470</v>
      </c>
      <c r="C52" s="4" t="s">
        <v>480</v>
      </c>
      <c r="D52" s="3">
        <f>E52/100*25</f>
        <v>0</v>
      </c>
      <c r="E52" s="31">
        <f>(BH40+BK40+BN40+BQ40+BT40)/5</f>
        <v>0</v>
      </c>
    </row>
    <row r="53" spans="2:7" x14ac:dyDescent="0.25">
      <c r="B53" s="4" t="s">
        <v>472</v>
      </c>
      <c r="C53" s="4" t="s">
        <v>480</v>
      </c>
      <c r="D53" s="3">
        <f>E53/100*25</f>
        <v>0</v>
      </c>
      <c r="E53" s="31">
        <f>(BI40+BL40+BO40+BR40+BU40)/5</f>
        <v>0</v>
      </c>
    </row>
    <row r="54" spans="2:7" x14ac:dyDescent="0.25">
      <c r="B54" s="4" t="s">
        <v>473</v>
      </c>
      <c r="C54" s="4" t="s">
        <v>480</v>
      </c>
      <c r="D54" s="3">
        <f>E54/100*25</f>
        <v>0</v>
      </c>
      <c r="E54" s="31">
        <f>(BJ40+BM40+BP40+BS40+BV40)/5</f>
        <v>0</v>
      </c>
    </row>
    <row r="55" spans="2:7" x14ac:dyDescent="0.25">
      <c r="B55" s="4"/>
      <c r="C55" s="4"/>
      <c r="D55" s="32">
        <f>SUM(D52:D54)</f>
        <v>0</v>
      </c>
      <c r="E55" s="33">
        <f>SUM(E52:E54)</f>
        <v>0</v>
      </c>
    </row>
    <row r="56" spans="2:7" x14ac:dyDescent="0.25">
      <c r="B56" s="4"/>
      <c r="C56" s="4"/>
      <c r="D56" s="87" t="s">
        <v>215</v>
      </c>
      <c r="E56" s="88"/>
      <c r="F56" s="89" t="s">
        <v>41</v>
      </c>
      <c r="G56" s="90"/>
    </row>
    <row r="57" spans="2:7" x14ac:dyDescent="0.25">
      <c r="B57" s="4" t="s">
        <v>470</v>
      </c>
      <c r="C57" s="4" t="s">
        <v>481</v>
      </c>
      <c r="D57" s="3">
        <f>E57/100*25</f>
        <v>0</v>
      </c>
      <c r="E57" s="31">
        <f>(BW40+BZ40+CC40+CF40)/4</f>
        <v>0</v>
      </c>
      <c r="F57" s="3">
        <f>G57/100*25</f>
        <v>0</v>
      </c>
      <c r="G57" s="31">
        <f>(CI40+CL40+CO40+CR40+CU40+CX40)/6</f>
        <v>0</v>
      </c>
    </row>
    <row r="58" spans="2:7" x14ac:dyDescent="0.25">
      <c r="B58" s="4" t="s">
        <v>472</v>
      </c>
      <c r="C58" s="4" t="s">
        <v>481</v>
      </c>
      <c r="D58" s="3">
        <f>E58/100*25</f>
        <v>0</v>
      </c>
      <c r="E58" s="31">
        <f>(BX40+CA40+CD40+CG40)/4</f>
        <v>0</v>
      </c>
      <c r="F58" s="3">
        <f t="shared" ref="F58:F59" si="4">G58/100*25</f>
        <v>0</v>
      </c>
      <c r="G58" s="31">
        <f>(CJ40+CM40+CP40+CS40+CV40+CY40)/6</f>
        <v>0</v>
      </c>
    </row>
    <row r="59" spans="2:7" x14ac:dyDescent="0.25">
      <c r="B59" s="4" t="s">
        <v>473</v>
      </c>
      <c r="C59" s="4" t="s">
        <v>481</v>
      </c>
      <c r="D59" s="3">
        <f>E59/100*25</f>
        <v>0</v>
      </c>
      <c r="E59" s="31">
        <f>(BY40+CB40+CE40+CH40)/4</f>
        <v>0</v>
      </c>
      <c r="F59" s="3">
        <f t="shared" si="4"/>
        <v>0</v>
      </c>
      <c r="G59" s="31">
        <f>(CK40+CN40+CQ40+CT40+CW40+CZ40)/6</f>
        <v>0</v>
      </c>
    </row>
    <row r="60" spans="2:7" x14ac:dyDescent="0.25">
      <c r="B60" s="4"/>
      <c r="C60" s="4"/>
      <c r="D60" s="32">
        <f>SUM(D57:D59)</f>
        <v>0</v>
      </c>
      <c r="E60" s="32">
        <f>SUM(E57:E59)</f>
        <v>0</v>
      </c>
      <c r="F60" s="32">
        <f>SUM(F57:F59)</f>
        <v>0</v>
      </c>
      <c r="G60" s="32">
        <f>SUM(G57:G59)</f>
        <v>0</v>
      </c>
    </row>
    <row r="61" spans="2:7" x14ac:dyDescent="0.25">
      <c r="B61" s="4" t="s">
        <v>470</v>
      </c>
      <c r="C61" s="4" t="s">
        <v>482</v>
      </c>
      <c r="D61" s="3">
        <f>E61/100*25</f>
        <v>0</v>
      </c>
      <c r="E61" s="31">
        <f>(DA40+DD40+DG40+DJ40+DM40)/5</f>
        <v>0</v>
      </c>
    </row>
    <row r="62" spans="2:7" x14ac:dyDescent="0.25">
      <c r="B62" s="4" t="s">
        <v>472</v>
      </c>
      <c r="C62" s="4" t="s">
        <v>482</v>
      </c>
      <c r="D62" s="3">
        <f>E62/100*25</f>
        <v>0</v>
      </c>
      <c r="E62" s="31">
        <f>(DB40+DE40+DH40+DK40+DN40)/5</f>
        <v>0</v>
      </c>
    </row>
    <row r="63" spans="2:7" x14ac:dyDescent="0.25">
      <c r="B63" s="4" t="s">
        <v>473</v>
      </c>
      <c r="C63" s="4" t="s">
        <v>482</v>
      </c>
      <c r="D63" s="3">
        <f>E63/100*25</f>
        <v>0</v>
      </c>
      <c r="E63" s="31">
        <f>(DC40+DF40+DI40+DL40+DO40)/5</f>
        <v>0</v>
      </c>
    </row>
    <row r="64" spans="2:7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1">
    <mergeCell ref="DM2:DN2"/>
    <mergeCell ref="DA4:DO4"/>
    <mergeCell ref="DA5:DO5"/>
    <mergeCell ref="BH4:BV4"/>
    <mergeCell ref="BH5:BV5"/>
    <mergeCell ref="CX11:CZ11"/>
    <mergeCell ref="BK11:BM11"/>
    <mergeCell ref="BW11:BY11"/>
    <mergeCell ref="BQ11:BS11"/>
    <mergeCell ref="BT11:BV11"/>
    <mergeCell ref="CL11:CN11"/>
    <mergeCell ref="CO11:CQ11"/>
    <mergeCell ref="BN11:BP11"/>
    <mergeCell ref="BH11:BJ11"/>
    <mergeCell ref="B42:E42"/>
    <mergeCell ref="D47:E47"/>
    <mergeCell ref="F47:G47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AD11:AF11"/>
    <mergeCell ref="AM12:AO12"/>
    <mergeCell ref="AG11:AI11"/>
    <mergeCell ref="AJ11:AL11"/>
    <mergeCell ref="AM11:AO11"/>
    <mergeCell ref="CC12:CE12"/>
    <mergeCell ref="DM12:DO12"/>
    <mergeCell ref="DJ12:DL12"/>
    <mergeCell ref="DM11:DO11"/>
    <mergeCell ref="DA11:DC11"/>
    <mergeCell ref="DD11:DF11"/>
    <mergeCell ref="DG11:DI11"/>
    <mergeCell ref="DJ11:DL11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CU11:CW11"/>
    <mergeCell ref="BZ12:CB12"/>
    <mergeCell ref="A2:R2"/>
    <mergeCell ref="DA12:DC12"/>
    <mergeCell ref="DG12:DI12"/>
    <mergeCell ref="DD12:DF12"/>
    <mergeCell ref="AP12:AR12"/>
    <mergeCell ref="AP11:AR11"/>
    <mergeCell ref="AA11:AC11"/>
    <mergeCell ref="AV11:AX11"/>
    <mergeCell ref="AY11:BA11"/>
    <mergeCell ref="BB11:BD11"/>
    <mergeCell ref="BE11:BG11"/>
    <mergeCell ref="BQ12:BS12"/>
    <mergeCell ref="BH12:BJ12"/>
    <mergeCell ref="BK12:BM12"/>
    <mergeCell ref="BN12:BP12"/>
    <mergeCell ref="BE12:BG12"/>
    <mergeCell ref="AA12:AC12"/>
    <mergeCell ref="AS12:AU12"/>
    <mergeCell ref="AV12:AX12"/>
    <mergeCell ref="AY12:BA12"/>
    <mergeCell ref="BB12:BD12"/>
    <mergeCell ref="AS11:AU11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A4:A13"/>
    <mergeCell ref="B4:B13"/>
    <mergeCell ref="C11:E11"/>
    <mergeCell ref="F11:H11"/>
    <mergeCell ref="I11:K11"/>
    <mergeCell ref="X11:Z11"/>
    <mergeCell ref="AD12:AF12"/>
    <mergeCell ref="L11:N11"/>
    <mergeCell ref="O11:Q11"/>
    <mergeCell ref="R11:T11"/>
    <mergeCell ref="U11:W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AG16" sqref="AG16"/>
    </sheetView>
  </sheetViews>
  <sheetFormatPr defaultRowHeight="15" x14ac:dyDescent="0.25"/>
  <cols>
    <col min="2" max="2" width="27" customWidth="1"/>
  </cols>
  <sheetData>
    <row r="1" spans="1:122" ht="15.75" x14ac:dyDescent="0.25">
      <c r="A1" s="6" t="s">
        <v>42</v>
      </c>
      <c r="B1" s="14" t="s">
        <v>218</v>
      </c>
      <c r="C1" s="18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493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07" t="s">
        <v>816</v>
      </c>
      <c r="DQ2" s="10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74" t="s">
        <v>0</v>
      </c>
      <c r="B4" s="74" t="s">
        <v>106</v>
      </c>
      <c r="C4" s="98" t="s">
        <v>210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3" t="s">
        <v>211</v>
      </c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112" t="s">
        <v>571</v>
      </c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28" t="s">
        <v>219</v>
      </c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30"/>
      <c r="DG4" s="123" t="s">
        <v>223</v>
      </c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</row>
    <row r="5" spans="1:122" ht="15.75" customHeight="1" x14ac:dyDescent="0.25">
      <c r="A5" s="74"/>
      <c r="B5" s="74"/>
      <c r="C5" s="119" t="s">
        <v>822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124" t="s">
        <v>212</v>
      </c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12" t="s">
        <v>213</v>
      </c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25" t="s">
        <v>30</v>
      </c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7"/>
      <c r="AY5" s="125" t="s">
        <v>220</v>
      </c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7"/>
      <c r="BK5" s="117" t="s">
        <v>215</v>
      </c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 t="s">
        <v>221</v>
      </c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93" t="s">
        <v>222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5"/>
      <c r="CU5" s="131" t="s">
        <v>41</v>
      </c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3"/>
      <c r="DG5" s="112" t="s">
        <v>217</v>
      </c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</row>
    <row r="6" spans="1:122" ht="0.75" customHeight="1" x14ac:dyDescent="0.25">
      <c r="A6" s="74"/>
      <c r="B6" s="74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6"/>
      <c r="AN6" s="16"/>
      <c r="AO6" s="16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74"/>
      <c r="B7" s="74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74"/>
      <c r="B8" s="74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74"/>
      <c r="B9" s="74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74"/>
      <c r="B10" s="74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74"/>
      <c r="B11" s="74"/>
      <c r="C11" s="76" t="s">
        <v>43</v>
      </c>
      <c r="D11" s="77" t="s">
        <v>2</v>
      </c>
      <c r="E11" s="77" t="s">
        <v>3</v>
      </c>
      <c r="F11" s="77" t="s">
        <v>44</v>
      </c>
      <c r="G11" s="77" t="s">
        <v>8</v>
      </c>
      <c r="H11" s="77" t="s">
        <v>1</v>
      </c>
      <c r="I11" s="80" t="s">
        <v>45</v>
      </c>
      <c r="J11" s="81"/>
      <c r="K11" s="81"/>
      <c r="L11" s="80" t="s">
        <v>46</v>
      </c>
      <c r="M11" s="81"/>
      <c r="N11" s="81"/>
      <c r="O11" s="118" t="s">
        <v>52</v>
      </c>
      <c r="P11" s="118"/>
      <c r="Q11" s="118"/>
      <c r="R11" s="118" t="s">
        <v>2</v>
      </c>
      <c r="S11" s="118"/>
      <c r="T11" s="118"/>
      <c r="U11" s="118" t="s">
        <v>53</v>
      </c>
      <c r="V11" s="118"/>
      <c r="W11" s="118"/>
      <c r="X11" s="118" t="s">
        <v>9</v>
      </c>
      <c r="Y11" s="118"/>
      <c r="Z11" s="118"/>
      <c r="AA11" s="118" t="s">
        <v>4</v>
      </c>
      <c r="AB11" s="118"/>
      <c r="AC11" s="118"/>
      <c r="AD11" s="113" t="s">
        <v>5</v>
      </c>
      <c r="AE11" s="113"/>
      <c r="AF11" s="113"/>
      <c r="AG11" s="118" t="s">
        <v>10</v>
      </c>
      <c r="AH11" s="118"/>
      <c r="AI11" s="118"/>
      <c r="AJ11" s="118" t="s">
        <v>6</v>
      </c>
      <c r="AK11" s="118"/>
      <c r="AL11" s="118"/>
      <c r="AM11" s="113" t="s">
        <v>224</v>
      </c>
      <c r="AN11" s="113"/>
      <c r="AO11" s="113"/>
      <c r="AP11" s="113" t="s">
        <v>225</v>
      </c>
      <c r="AQ11" s="113"/>
      <c r="AR11" s="113"/>
      <c r="AS11" s="113" t="s">
        <v>226</v>
      </c>
      <c r="AT11" s="113"/>
      <c r="AU11" s="113"/>
      <c r="AV11" s="113" t="s">
        <v>227</v>
      </c>
      <c r="AW11" s="113"/>
      <c r="AX11" s="113"/>
      <c r="AY11" s="113" t="s">
        <v>47</v>
      </c>
      <c r="AZ11" s="113"/>
      <c r="BA11" s="113"/>
      <c r="BB11" s="113" t="s">
        <v>48</v>
      </c>
      <c r="BC11" s="113"/>
      <c r="BD11" s="113"/>
      <c r="BE11" s="113" t="s">
        <v>49</v>
      </c>
      <c r="BF11" s="113"/>
      <c r="BG11" s="113"/>
      <c r="BH11" s="113" t="s">
        <v>50</v>
      </c>
      <c r="BI11" s="113"/>
      <c r="BJ11" s="113"/>
      <c r="BK11" s="113" t="s">
        <v>51</v>
      </c>
      <c r="BL11" s="113"/>
      <c r="BM11" s="113"/>
      <c r="BN11" s="113" t="s">
        <v>54</v>
      </c>
      <c r="BO11" s="113"/>
      <c r="BP11" s="113"/>
      <c r="BQ11" s="113" t="s">
        <v>55</v>
      </c>
      <c r="BR11" s="113"/>
      <c r="BS11" s="113"/>
      <c r="BT11" s="113" t="s">
        <v>56</v>
      </c>
      <c r="BU11" s="113"/>
      <c r="BV11" s="113"/>
      <c r="BW11" s="113" t="s">
        <v>57</v>
      </c>
      <c r="BX11" s="113"/>
      <c r="BY11" s="113"/>
      <c r="BZ11" s="113" t="s">
        <v>228</v>
      </c>
      <c r="CA11" s="113"/>
      <c r="CB11" s="113"/>
      <c r="CC11" s="113" t="s">
        <v>229</v>
      </c>
      <c r="CD11" s="113"/>
      <c r="CE11" s="113"/>
      <c r="CF11" s="113" t="s">
        <v>230</v>
      </c>
      <c r="CG11" s="113"/>
      <c r="CH11" s="113"/>
      <c r="CI11" s="113" t="s">
        <v>231</v>
      </c>
      <c r="CJ11" s="113"/>
      <c r="CK11" s="113"/>
      <c r="CL11" s="113" t="s">
        <v>232</v>
      </c>
      <c r="CM11" s="113"/>
      <c r="CN11" s="113"/>
      <c r="CO11" s="113" t="s">
        <v>233</v>
      </c>
      <c r="CP11" s="113"/>
      <c r="CQ11" s="113"/>
      <c r="CR11" s="113" t="s">
        <v>234</v>
      </c>
      <c r="CS11" s="113"/>
      <c r="CT11" s="113"/>
      <c r="CU11" s="113" t="s">
        <v>235</v>
      </c>
      <c r="CV11" s="113"/>
      <c r="CW11" s="113"/>
      <c r="CX11" s="113" t="s">
        <v>236</v>
      </c>
      <c r="CY11" s="113"/>
      <c r="CZ11" s="113"/>
      <c r="DA11" s="113" t="s">
        <v>237</v>
      </c>
      <c r="DB11" s="113"/>
      <c r="DC11" s="113"/>
      <c r="DD11" s="113" t="s">
        <v>238</v>
      </c>
      <c r="DE11" s="113"/>
      <c r="DF11" s="113"/>
      <c r="DG11" s="113" t="s">
        <v>239</v>
      </c>
      <c r="DH11" s="113"/>
      <c r="DI11" s="113"/>
      <c r="DJ11" s="113" t="s">
        <v>240</v>
      </c>
      <c r="DK11" s="113"/>
      <c r="DL11" s="113"/>
      <c r="DM11" s="113" t="s">
        <v>241</v>
      </c>
      <c r="DN11" s="113"/>
      <c r="DO11" s="113"/>
      <c r="DP11" s="113" t="s">
        <v>242</v>
      </c>
      <c r="DQ11" s="113"/>
      <c r="DR11" s="113"/>
    </row>
    <row r="12" spans="1:122" ht="51" customHeight="1" x14ac:dyDescent="0.25">
      <c r="A12" s="74"/>
      <c r="B12" s="75"/>
      <c r="C12" s="71" t="s">
        <v>572</v>
      </c>
      <c r="D12" s="71"/>
      <c r="E12" s="71"/>
      <c r="F12" s="71" t="s">
        <v>576</v>
      </c>
      <c r="G12" s="71"/>
      <c r="H12" s="71"/>
      <c r="I12" s="71" t="s">
        <v>183</v>
      </c>
      <c r="J12" s="71"/>
      <c r="K12" s="71"/>
      <c r="L12" s="71" t="s">
        <v>185</v>
      </c>
      <c r="M12" s="71"/>
      <c r="N12" s="71"/>
      <c r="O12" s="71" t="s">
        <v>580</v>
      </c>
      <c r="P12" s="71"/>
      <c r="Q12" s="71"/>
      <c r="R12" s="71" t="s">
        <v>581</v>
      </c>
      <c r="S12" s="71"/>
      <c r="T12" s="71"/>
      <c r="U12" s="71" t="s">
        <v>583</v>
      </c>
      <c r="V12" s="71"/>
      <c r="W12" s="71"/>
      <c r="X12" s="71" t="s">
        <v>586</v>
      </c>
      <c r="Y12" s="71"/>
      <c r="Z12" s="71"/>
      <c r="AA12" s="71" t="s">
        <v>589</v>
      </c>
      <c r="AB12" s="71"/>
      <c r="AC12" s="71"/>
      <c r="AD12" s="71" t="s">
        <v>195</v>
      </c>
      <c r="AE12" s="71"/>
      <c r="AF12" s="71"/>
      <c r="AG12" s="71" t="s">
        <v>592</v>
      </c>
      <c r="AH12" s="71"/>
      <c r="AI12" s="71"/>
      <c r="AJ12" s="71" t="s">
        <v>594</v>
      </c>
      <c r="AK12" s="71"/>
      <c r="AL12" s="71"/>
      <c r="AM12" s="71" t="s">
        <v>595</v>
      </c>
      <c r="AN12" s="71"/>
      <c r="AO12" s="71"/>
      <c r="AP12" s="73" t="s">
        <v>268</v>
      </c>
      <c r="AQ12" s="73"/>
      <c r="AR12" s="73"/>
      <c r="AS12" s="73" t="s">
        <v>599</v>
      </c>
      <c r="AT12" s="73"/>
      <c r="AU12" s="73"/>
      <c r="AV12" s="73" t="s">
        <v>603</v>
      </c>
      <c r="AW12" s="73"/>
      <c r="AX12" s="73"/>
      <c r="AY12" s="73" t="s">
        <v>605</v>
      </c>
      <c r="AZ12" s="73"/>
      <c r="BA12" s="73"/>
      <c r="BB12" s="73" t="s">
        <v>608</v>
      </c>
      <c r="BC12" s="73"/>
      <c r="BD12" s="73"/>
      <c r="BE12" s="73" t="s">
        <v>609</v>
      </c>
      <c r="BF12" s="73"/>
      <c r="BG12" s="73"/>
      <c r="BH12" s="73" t="s">
        <v>610</v>
      </c>
      <c r="BI12" s="73"/>
      <c r="BJ12" s="73"/>
      <c r="BK12" s="73" t="s">
        <v>611</v>
      </c>
      <c r="BL12" s="73"/>
      <c r="BM12" s="73"/>
      <c r="BN12" s="73" t="s">
        <v>613</v>
      </c>
      <c r="BO12" s="73"/>
      <c r="BP12" s="73"/>
      <c r="BQ12" s="73" t="s">
        <v>614</v>
      </c>
      <c r="BR12" s="73"/>
      <c r="BS12" s="73"/>
      <c r="BT12" s="73" t="s">
        <v>615</v>
      </c>
      <c r="BU12" s="73"/>
      <c r="BV12" s="73"/>
      <c r="BW12" s="73" t="s">
        <v>618</v>
      </c>
      <c r="BX12" s="73"/>
      <c r="BY12" s="73"/>
      <c r="BZ12" s="73" t="s">
        <v>619</v>
      </c>
      <c r="CA12" s="73"/>
      <c r="CB12" s="73"/>
      <c r="CC12" s="73" t="s">
        <v>623</v>
      </c>
      <c r="CD12" s="73"/>
      <c r="CE12" s="73"/>
      <c r="CF12" s="73" t="s">
        <v>626</v>
      </c>
      <c r="CG12" s="73"/>
      <c r="CH12" s="73"/>
      <c r="CI12" s="73" t="s">
        <v>627</v>
      </c>
      <c r="CJ12" s="73"/>
      <c r="CK12" s="73"/>
      <c r="CL12" s="73" t="s">
        <v>629</v>
      </c>
      <c r="CM12" s="73"/>
      <c r="CN12" s="73"/>
      <c r="CO12" s="73" t="s">
        <v>630</v>
      </c>
      <c r="CP12" s="73"/>
      <c r="CQ12" s="73"/>
      <c r="CR12" s="73" t="s">
        <v>632</v>
      </c>
      <c r="CS12" s="73"/>
      <c r="CT12" s="73"/>
      <c r="CU12" s="73" t="s">
        <v>633</v>
      </c>
      <c r="CV12" s="73"/>
      <c r="CW12" s="73"/>
      <c r="CX12" s="73" t="s">
        <v>634</v>
      </c>
      <c r="CY12" s="73"/>
      <c r="CZ12" s="73"/>
      <c r="DA12" s="73" t="s">
        <v>635</v>
      </c>
      <c r="DB12" s="73"/>
      <c r="DC12" s="73"/>
      <c r="DD12" s="73" t="s">
        <v>636</v>
      </c>
      <c r="DE12" s="73"/>
      <c r="DF12" s="73"/>
      <c r="DG12" s="72" t="s">
        <v>638</v>
      </c>
      <c r="DH12" s="72"/>
      <c r="DI12" s="72"/>
      <c r="DJ12" s="72" t="s">
        <v>642</v>
      </c>
      <c r="DK12" s="72"/>
      <c r="DL12" s="72"/>
      <c r="DM12" s="71" t="s">
        <v>645</v>
      </c>
      <c r="DN12" s="71"/>
      <c r="DO12" s="71"/>
      <c r="DP12" s="71" t="s">
        <v>647</v>
      </c>
      <c r="DQ12" s="71"/>
      <c r="DR12" s="71"/>
    </row>
    <row r="13" spans="1:122" ht="102.75" customHeight="1" x14ac:dyDescent="0.25">
      <c r="A13" s="74"/>
      <c r="B13" s="75"/>
      <c r="C13" s="56" t="s">
        <v>573</v>
      </c>
      <c r="D13" s="56" t="s">
        <v>574</v>
      </c>
      <c r="E13" s="56" t="s">
        <v>575</v>
      </c>
      <c r="F13" s="56" t="s">
        <v>179</v>
      </c>
      <c r="G13" s="56" t="s">
        <v>180</v>
      </c>
      <c r="H13" s="56" t="s">
        <v>181</v>
      </c>
      <c r="I13" s="56" t="s">
        <v>577</v>
      </c>
      <c r="J13" s="56" t="s">
        <v>578</v>
      </c>
      <c r="K13" s="56" t="s">
        <v>579</v>
      </c>
      <c r="L13" s="56" t="s">
        <v>186</v>
      </c>
      <c r="M13" s="56" t="s">
        <v>187</v>
      </c>
      <c r="N13" s="56" t="s">
        <v>188</v>
      </c>
      <c r="O13" s="56" t="s">
        <v>189</v>
      </c>
      <c r="P13" s="56" t="s">
        <v>190</v>
      </c>
      <c r="Q13" s="56" t="s">
        <v>191</v>
      </c>
      <c r="R13" s="56" t="s">
        <v>192</v>
      </c>
      <c r="S13" s="56" t="s">
        <v>300</v>
      </c>
      <c r="T13" s="56" t="s">
        <v>582</v>
      </c>
      <c r="U13" s="56" t="s">
        <v>584</v>
      </c>
      <c r="V13" s="56" t="s">
        <v>585</v>
      </c>
      <c r="W13" s="56" t="s">
        <v>139</v>
      </c>
      <c r="X13" s="56" t="s">
        <v>319</v>
      </c>
      <c r="Y13" s="56" t="s">
        <v>587</v>
      </c>
      <c r="Z13" s="56" t="s">
        <v>588</v>
      </c>
      <c r="AA13" s="56" t="s">
        <v>194</v>
      </c>
      <c r="AB13" s="56" t="s">
        <v>590</v>
      </c>
      <c r="AC13" s="56" t="s">
        <v>591</v>
      </c>
      <c r="AD13" s="56" t="s">
        <v>144</v>
      </c>
      <c r="AE13" s="56" t="s">
        <v>165</v>
      </c>
      <c r="AF13" s="56" t="s">
        <v>146</v>
      </c>
      <c r="AG13" s="56" t="s">
        <v>196</v>
      </c>
      <c r="AH13" s="56" t="s">
        <v>593</v>
      </c>
      <c r="AI13" s="56" t="s">
        <v>208</v>
      </c>
      <c r="AJ13" s="56" t="s">
        <v>197</v>
      </c>
      <c r="AK13" s="56" t="s">
        <v>198</v>
      </c>
      <c r="AL13" s="56" t="s">
        <v>199</v>
      </c>
      <c r="AM13" s="56" t="s">
        <v>596</v>
      </c>
      <c r="AN13" s="56" t="s">
        <v>597</v>
      </c>
      <c r="AO13" s="56" t="s">
        <v>598</v>
      </c>
      <c r="AP13" s="56" t="s">
        <v>269</v>
      </c>
      <c r="AQ13" s="56" t="s">
        <v>270</v>
      </c>
      <c r="AR13" s="56" t="s">
        <v>271</v>
      </c>
      <c r="AS13" s="56" t="s">
        <v>600</v>
      </c>
      <c r="AT13" s="56" t="s">
        <v>601</v>
      </c>
      <c r="AU13" s="56" t="s">
        <v>602</v>
      </c>
      <c r="AV13" s="56" t="s">
        <v>273</v>
      </c>
      <c r="AW13" s="56" t="s">
        <v>604</v>
      </c>
      <c r="AX13" s="56" t="s">
        <v>274</v>
      </c>
      <c r="AY13" s="29" t="s">
        <v>200</v>
      </c>
      <c r="AZ13" s="29" t="s">
        <v>606</v>
      </c>
      <c r="BA13" s="29" t="s">
        <v>607</v>
      </c>
      <c r="BB13" s="29" t="s">
        <v>201</v>
      </c>
      <c r="BC13" s="29" t="s">
        <v>202</v>
      </c>
      <c r="BD13" s="29" t="s">
        <v>203</v>
      </c>
      <c r="BE13" s="29" t="s">
        <v>204</v>
      </c>
      <c r="BF13" s="29" t="s">
        <v>316</v>
      </c>
      <c r="BG13" s="29" t="s">
        <v>205</v>
      </c>
      <c r="BH13" s="29" t="s">
        <v>118</v>
      </c>
      <c r="BI13" s="29" t="s">
        <v>206</v>
      </c>
      <c r="BJ13" s="29" t="s">
        <v>207</v>
      </c>
      <c r="BK13" s="29" t="s">
        <v>278</v>
      </c>
      <c r="BL13" s="29" t="s">
        <v>612</v>
      </c>
      <c r="BM13" s="29" t="s">
        <v>279</v>
      </c>
      <c r="BN13" s="29" t="s">
        <v>275</v>
      </c>
      <c r="BO13" s="29" t="s">
        <v>276</v>
      </c>
      <c r="BP13" s="29" t="s">
        <v>277</v>
      </c>
      <c r="BQ13" s="29" t="s">
        <v>280</v>
      </c>
      <c r="BR13" s="29" t="s">
        <v>331</v>
      </c>
      <c r="BS13" s="29" t="s">
        <v>281</v>
      </c>
      <c r="BT13" s="29" t="s">
        <v>282</v>
      </c>
      <c r="BU13" s="29" t="s">
        <v>616</v>
      </c>
      <c r="BV13" s="29" t="s">
        <v>617</v>
      </c>
      <c r="BW13" s="29" t="s">
        <v>173</v>
      </c>
      <c r="BX13" s="29" t="s">
        <v>174</v>
      </c>
      <c r="BY13" s="29" t="s">
        <v>193</v>
      </c>
      <c r="BZ13" s="29" t="s">
        <v>620</v>
      </c>
      <c r="CA13" s="29" t="s">
        <v>621</v>
      </c>
      <c r="CB13" s="29" t="s">
        <v>622</v>
      </c>
      <c r="CC13" s="29" t="s">
        <v>624</v>
      </c>
      <c r="CD13" s="29" t="s">
        <v>283</v>
      </c>
      <c r="CE13" s="29" t="s">
        <v>625</v>
      </c>
      <c r="CF13" s="29" t="s">
        <v>284</v>
      </c>
      <c r="CG13" s="29" t="s">
        <v>285</v>
      </c>
      <c r="CH13" s="29" t="s">
        <v>286</v>
      </c>
      <c r="CI13" s="29" t="s">
        <v>287</v>
      </c>
      <c r="CJ13" s="29" t="s">
        <v>628</v>
      </c>
      <c r="CK13" s="29" t="s">
        <v>288</v>
      </c>
      <c r="CL13" s="29" t="s">
        <v>289</v>
      </c>
      <c r="CM13" s="29" t="s">
        <v>290</v>
      </c>
      <c r="CN13" s="29" t="s">
        <v>291</v>
      </c>
      <c r="CO13" s="29" t="s">
        <v>184</v>
      </c>
      <c r="CP13" s="29" t="s">
        <v>292</v>
      </c>
      <c r="CQ13" s="29" t="s">
        <v>631</v>
      </c>
      <c r="CR13" s="29" t="s">
        <v>293</v>
      </c>
      <c r="CS13" s="29" t="s">
        <v>294</v>
      </c>
      <c r="CT13" s="29" t="s">
        <v>295</v>
      </c>
      <c r="CU13" s="29" t="s">
        <v>297</v>
      </c>
      <c r="CV13" s="29" t="s">
        <v>298</v>
      </c>
      <c r="CW13" s="29" t="s">
        <v>299</v>
      </c>
      <c r="CX13" s="29" t="s">
        <v>301</v>
      </c>
      <c r="CY13" s="29" t="s">
        <v>302</v>
      </c>
      <c r="CZ13" s="29" t="s">
        <v>303</v>
      </c>
      <c r="DA13" s="29" t="s">
        <v>304</v>
      </c>
      <c r="DB13" s="29" t="s">
        <v>147</v>
      </c>
      <c r="DC13" s="29" t="s">
        <v>305</v>
      </c>
      <c r="DD13" s="29" t="s">
        <v>637</v>
      </c>
      <c r="DE13" s="29" t="s">
        <v>272</v>
      </c>
      <c r="DF13" s="29" t="s">
        <v>161</v>
      </c>
      <c r="DG13" s="56" t="s">
        <v>639</v>
      </c>
      <c r="DH13" s="56" t="s">
        <v>640</v>
      </c>
      <c r="DI13" s="56" t="s">
        <v>641</v>
      </c>
      <c r="DJ13" s="56" t="s">
        <v>469</v>
      </c>
      <c r="DK13" s="56" t="s">
        <v>643</v>
      </c>
      <c r="DL13" s="56" t="s">
        <v>644</v>
      </c>
      <c r="DM13" s="56" t="s">
        <v>307</v>
      </c>
      <c r="DN13" s="56" t="s">
        <v>308</v>
      </c>
      <c r="DO13" s="56" t="s">
        <v>646</v>
      </c>
      <c r="DP13" s="56" t="s">
        <v>309</v>
      </c>
      <c r="DQ13" s="56" t="s">
        <v>176</v>
      </c>
      <c r="DR13" s="56" t="s">
        <v>310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6"/>
      <c r="U14" s="16"/>
      <c r="V14" s="16"/>
      <c r="W14" s="13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6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67" t="s">
        <v>107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69" t="s">
        <v>489</v>
      </c>
      <c r="B40" s="70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22" t="s">
        <v>812</v>
      </c>
      <c r="C42" s="122"/>
      <c r="D42" s="122"/>
      <c r="E42" s="122"/>
      <c r="F42" s="43"/>
      <c r="G42" s="43"/>
    </row>
    <row r="43" spans="1:122" x14ac:dyDescent="0.25">
      <c r="B43" s="4" t="s">
        <v>470</v>
      </c>
      <c r="C43" s="4" t="s">
        <v>483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472</v>
      </c>
      <c r="C44" s="4" t="s">
        <v>483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473</v>
      </c>
      <c r="C45" s="4" t="s">
        <v>483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19"/>
      <c r="D47" s="85" t="s">
        <v>212</v>
      </c>
      <c r="E47" s="85"/>
      <c r="F47" s="86" t="s">
        <v>213</v>
      </c>
      <c r="G47" s="86"/>
    </row>
    <row r="48" spans="1:122" x14ac:dyDescent="0.25">
      <c r="B48" s="4" t="s">
        <v>470</v>
      </c>
      <c r="C48" s="19" t="s">
        <v>484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472</v>
      </c>
      <c r="C49" s="19" t="s">
        <v>484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473</v>
      </c>
      <c r="C50" s="19" t="s">
        <v>484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5">
        <f>(AC40+AF40+AI40+AL40)/4</f>
        <v>0</v>
      </c>
    </row>
    <row r="51" spans="2:13" x14ac:dyDescent="0.25">
      <c r="B51" s="4"/>
      <c r="C51" s="19"/>
      <c r="D51" s="33">
        <f>SUM(D48:D50)</f>
        <v>0</v>
      </c>
      <c r="E51" s="33">
        <f>SUM(E48:E50)</f>
        <v>0</v>
      </c>
      <c r="F51" s="44">
        <f>SUM(F48:F50)</f>
        <v>0</v>
      </c>
      <c r="G51" s="46">
        <f>SUM(G48:G50)</f>
        <v>0</v>
      </c>
    </row>
    <row r="52" spans="2:13" x14ac:dyDescent="0.25">
      <c r="B52" s="4" t="s">
        <v>470</v>
      </c>
      <c r="C52" s="4" t="s">
        <v>485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472</v>
      </c>
      <c r="C53" s="4" t="s">
        <v>485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473</v>
      </c>
      <c r="C54" s="4" t="s">
        <v>485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85" t="s">
        <v>220</v>
      </c>
      <c r="E56" s="85"/>
      <c r="F56" s="85" t="s">
        <v>215</v>
      </c>
      <c r="G56" s="85"/>
      <c r="H56" s="123" t="s">
        <v>221</v>
      </c>
      <c r="I56" s="123"/>
      <c r="J56" s="123" t="s">
        <v>222</v>
      </c>
      <c r="K56" s="123"/>
      <c r="L56" s="123" t="s">
        <v>41</v>
      </c>
      <c r="M56" s="123"/>
    </row>
    <row r="57" spans="2:13" x14ac:dyDescent="0.25">
      <c r="B57" s="4" t="s">
        <v>470</v>
      </c>
      <c r="C57" s="4" t="s">
        <v>486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472</v>
      </c>
      <c r="C58" s="4" t="s">
        <v>486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473</v>
      </c>
      <c r="C59" s="4" t="s">
        <v>486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470</v>
      </c>
      <c r="C61" s="4" t="s">
        <v>487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472</v>
      </c>
      <c r="C62" s="4" t="s">
        <v>487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473</v>
      </c>
      <c r="C63" s="4" t="s">
        <v>487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W63"/>
  <sheetViews>
    <sheetView tabSelected="1" zoomScale="70" zoomScaleNormal="70" workbookViewId="0">
      <selection activeCell="K66" sqref="K66"/>
    </sheetView>
  </sheetViews>
  <sheetFormatPr defaultRowHeight="15" x14ac:dyDescent="0.25"/>
  <cols>
    <col min="2" max="2" width="36" customWidth="1"/>
    <col min="4" max="5" width="12" bestFit="1" customWidth="1"/>
    <col min="6" max="13" width="9.28515625" bestFit="1" customWidth="1"/>
    <col min="254" max="254" width="9.140625" customWidth="1"/>
    <col min="255" max="255" width="0.140625" customWidth="1"/>
    <col min="256" max="263" width="9.140625" hidden="1" customWidth="1"/>
  </cols>
  <sheetData>
    <row r="1" spans="1:283" ht="15.75" x14ac:dyDescent="0.25">
      <c r="A1" s="6" t="s">
        <v>42</v>
      </c>
      <c r="B1" s="14" t="s">
        <v>814</v>
      </c>
      <c r="C1" s="18"/>
      <c r="D1" s="18"/>
      <c r="E1" s="18"/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s="66" customFormat="1" ht="15.75" x14ac:dyDescent="0.25">
      <c r="A2" s="8" t="s">
        <v>494</v>
      </c>
      <c r="B2" s="14" t="s">
        <v>850</v>
      </c>
      <c r="C2" s="14"/>
      <c r="D2" s="14" t="s">
        <v>851</v>
      </c>
      <c r="E2" s="14"/>
      <c r="F2" s="142"/>
      <c r="G2" s="14" t="s">
        <v>852</v>
      </c>
      <c r="H2" s="14"/>
      <c r="I2" s="14"/>
      <c r="J2" s="14"/>
      <c r="K2" s="14" t="s">
        <v>853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JV2" s="143" t="s">
        <v>823</v>
      </c>
      <c r="JW2" s="143"/>
    </row>
    <row r="3" spans="1:283" ht="15.75" x14ac:dyDescent="0.25">
      <c r="A3" s="8"/>
      <c r="B3" s="7"/>
      <c r="C3" s="7"/>
      <c r="D3" s="7"/>
      <c r="E3" s="7"/>
      <c r="F3" s="1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51"/>
      <c r="JW3" s="51"/>
    </row>
    <row r="4" spans="1:283" ht="18.75" x14ac:dyDescent="0.3">
      <c r="A4" s="134" t="s">
        <v>0</v>
      </c>
      <c r="B4" s="134" t="s">
        <v>106</v>
      </c>
      <c r="C4" s="138" t="s">
        <v>245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8" t="s">
        <v>211</v>
      </c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8" t="s">
        <v>571</v>
      </c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39"/>
      <c r="DY4" s="138" t="s">
        <v>219</v>
      </c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39"/>
      <c r="GK4" s="139"/>
      <c r="GL4" s="139"/>
      <c r="GM4" s="139"/>
      <c r="GN4" s="139"/>
      <c r="GO4" s="139"/>
      <c r="GP4" s="139"/>
      <c r="GQ4" s="139"/>
      <c r="GR4" s="139"/>
      <c r="GS4" s="139"/>
      <c r="GT4" s="139"/>
      <c r="GU4" s="139"/>
      <c r="GV4" s="139"/>
      <c r="GW4" s="139"/>
      <c r="GX4" s="139"/>
      <c r="GY4" s="139"/>
      <c r="GZ4" s="139"/>
      <c r="HA4" s="139"/>
      <c r="HB4" s="139"/>
      <c r="HC4" s="139"/>
      <c r="HD4" s="139"/>
      <c r="HE4" s="139"/>
      <c r="HF4" s="139"/>
      <c r="HG4" s="139"/>
      <c r="HH4" s="139"/>
      <c r="HI4" s="139"/>
      <c r="HJ4" s="139"/>
      <c r="HK4" s="139"/>
      <c r="HL4" s="139"/>
      <c r="HM4" s="139"/>
      <c r="HN4" s="139"/>
      <c r="HO4" s="139"/>
      <c r="HP4" s="139"/>
      <c r="HQ4" s="139"/>
      <c r="HR4" s="139"/>
      <c r="HS4" s="139"/>
      <c r="HT4" s="139"/>
      <c r="HU4" s="139"/>
      <c r="HV4" s="139"/>
      <c r="HW4" s="139"/>
      <c r="HX4" s="139"/>
      <c r="HY4" s="139"/>
      <c r="HZ4" s="138" t="s">
        <v>815</v>
      </c>
      <c r="IA4" s="139"/>
      <c r="IB4" s="139"/>
      <c r="IC4" s="139"/>
      <c r="ID4" s="139"/>
      <c r="IE4" s="139"/>
      <c r="IF4" s="139"/>
      <c r="IG4" s="139"/>
      <c r="IH4" s="139"/>
      <c r="II4" s="139"/>
      <c r="IJ4" s="139"/>
      <c r="IK4" s="139"/>
      <c r="IL4" s="139"/>
      <c r="IM4" s="139"/>
      <c r="IN4" s="139"/>
      <c r="IO4" s="139"/>
      <c r="IP4" s="139"/>
      <c r="IQ4" s="139"/>
      <c r="IR4" s="139"/>
      <c r="IS4" s="139"/>
      <c r="IT4" s="139"/>
    </row>
    <row r="5" spans="1:283" ht="15" customHeight="1" x14ac:dyDescent="0.25">
      <c r="A5" s="135"/>
      <c r="B5" s="135"/>
      <c r="C5" s="124" t="s">
        <v>822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24" t="s">
        <v>246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12" t="s">
        <v>213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3" t="s">
        <v>247</v>
      </c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2" t="s">
        <v>243</v>
      </c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24" t="s">
        <v>244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 t="s">
        <v>220</v>
      </c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17" t="s">
        <v>215</v>
      </c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2" t="s">
        <v>221</v>
      </c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28" t="s">
        <v>222</v>
      </c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30"/>
      <c r="HE5" s="131" t="s">
        <v>41</v>
      </c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3"/>
      <c r="HZ5" s="112" t="s">
        <v>824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112"/>
      <c r="IV5" s="112"/>
      <c r="IW5" s="112"/>
      <c r="IX5" s="112"/>
      <c r="IY5" s="112"/>
      <c r="IZ5" s="112"/>
      <c r="JA5" s="112"/>
      <c r="JB5" s="112"/>
      <c r="JC5" s="112"/>
    </row>
    <row r="6" spans="1:283" ht="4.1500000000000004" hidden="1" customHeight="1" x14ac:dyDescent="0.25">
      <c r="A6" s="135"/>
      <c r="B6" s="13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  <c r="IV6" s="112"/>
      <c r="IW6" s="112"/>
      <c r="IX6" s="112"/>
      <c r="IY6" s="112"/>
      <c r="IZ6" s="112"/>
      <c r="JA6" s="112"/>
      <c r="JB6" s="112"/>
      <c r="JC6" s="112"/>
    </row>
    <row r="7" spans="1:283" ht="16.149999999999999" hidden="1" customHeight="1" thickBot="1" x14ac:dyDescent="0.3">
      <c r="A7" s="135"/>
      <c r="B7" s="13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  <c r="IU7" s="112"/>
      <c r="IV7" s="112"/>
      <c r="IW7" s="112"/>
      <c r="IX7" s="112"/>
      <c r="IY7" s="112"/>
      <c r="IZ7" s="112"/>
      <c r="JA7" s="112"/>
      <c r="JB7" s="112"/>
      <c r="JC7" s="112"/>
    </row>
    <row r="8" spans="1:283" ht="17.45" hidden="1" customHeight="1" thickBot="1" x14ac:dyDescent="0.3">
      <c r="A8" s="135"/>
      <c r="B8" s="13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  <c r="IU8" s="112"/>
      <c r="IV8" s="112"/>
      <c r="IW8" s="112"/>
      <c r="IX8" s="112"/>
      <c r="IY8" s="112"/>
      <c r="IZ8" s="112"/>
      <c r="JA8" s="112"/>
      <c r="JB8" s="112"/>
      <c r="JC8" s="112"/>
    </row>
    <row r="9" spans="1:283" ht="18" hidden="1" customHeight="1" thickBot="1" x14ac:dyDescent="0.3">
      <c r="A9" s="135"/>
      <c r="B9" s="13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  <c r="IV9" s="112"/>
      <c r="IW9" s="112"/>
      <c r="IX9" s="112"/>
      <c r="IY9" s="112"/>
      <c r="IZ9" s="112"/>
      <c r="JA9" s="112"/>
      <c r="JB9" s="112"/>
      <c r="JC9" s="112"/>
    </row>
    <row r="10" spans="1:283" ht="30" hidden="1" customHeight="1" thickBot="1" x14ac:dyDescent="0.3">
      <c r="A10" s="135"/>
      <c r="B10" s="13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  <c r="IU10" s="112"/>
      <c r="IV10" s="112"/>
      <c r="IW10" s="112"/>
      <c r="IX10" s="112"/>
      <c r="IY10" s="112"/>
      <c r="IZ10" s="112"/>
      <c r="JA10" s="112"/>
      <c r="JB10" s="112"/>
      <c r="JC10" s="112"/>
    </row>
    <row r="11" spans="1:283" ht="15.75" x14ac:dyDescent="0.25">
      <c r="A11" s="135"/>
      <c r="B11" s="135"/>
      <c r="C11" s="118" t="s">
        <v>58</v>
      </c>
      <c r="D11" s="118" t="s">
        <v>2</v>
      </c>
      <c r="E11" s="118" t="s">
        <v>3</v>
      </c>
      <c r="F11" s="118" t="s">
        <v>59</v>
      </c>
      <c r="G11" s="118" t="s">
        <v>6</v>
      </c>
      <c r="H11" s="118" t="s">
        <v>7</v>
      </c>
      <c r="I11" s="118" t="s">
        <v>60</v>
      </c>
      <c r="J11" s="118"/>
      <c r="K11" s="118"/>
      <c r="L11" s="118" t="s">
        <v>99</v>
      </c>
      <c r="M11" s="118"/>
      <c r="N11" s="118"/>
      <c r="O11" s="118" t="s">
        <v>61</v>
      </c>
      <c r="P11" s="118"/>
      <c r="Q11" s="118"/>
      <c r="R11" s="118" t="s">
        <v>62</v>
      </c>
      <c r="S11" s="118"/>
      <c r="T11" s="118"/>
      <c r="U11" s="118" t="s">
        <v>63</v>
      </c>
      <c r="V11" s="118"/>
      <c r="W11" s="118"/>
      <c r="X11" s="118" t="s">
        <v>64</v>
      </c>
      <c r="Y11" s="118"/>
      <c r="Z11" s="118"/>
      <c r="AA11" s="118" t="s">
        <v>65</v>
      </c>
      <c r="AB11" s="118"/>
      <c r="AC11" s="118"/>
      <c r="AD11" s="118" t="s">
        <v>663</v>
      </c>
      <c r="AE11" s="118"/>
      <c r="AF11" s="118"/>
      <c r="AG11" s="118" t="s">
        <v>100</v>
      </c>
      <c r="AH11" s="118"/>
      <c r="AI11" s="118"/>
      <c r="AJ11" s="113" t="s">
        <v>66</v>
      </c>
      <c r="AK11" s="113"/>
      <c r="AL11" s="113"/>
      <c r="AM11" s="113" t="s">
        <v>672</v>
      </c>
      <c r="AN11" s="113"/>
      <c r="AO11" s="113"/>
      <c r="AP11" s="118" t="s">
        <v>67</v>
      </c>
      <c r="AQ11" s="118"/>
      <c r="AR11" s="118"/>
      <c r="AS11" s="118" t="s">
        <v>68</v>
      </c>
      <c r="AT11" s="118"/>
      <c r="AU11" s="118"/>
      <c r="AV11" s="113" t="s">
        <v>69</v>
      </c>
      <c r="AW11" s="113"/>
      <c r="AX11" s="113"/>
      <c r="AY11" s="118" t="s">
        <v>70</v>
      </c>
      <c r="AZ11" s="118"/>
      <c r="BA11" s="118"/>
      <c r="BB11" s="118" t="s">
        <v>71</v>
      </c>
      <c r="BC11" s="118"/>
      <c r="BD11" s="118"/>
      <c r="BE11" s="118" t="s">
        <v>72</v>
      </c>
      <c r="BF11" s="118"/>
      <c r="BG11" s="118"/>
      <c r="BH11" s="118" t="s">
        <v>73</v>
      </c>
      <c r="BI11" s="118"/>
      <c r="BJ11" s="118"/>
      <c r="BK11" s="118" t="s">
        <v>678</v>
      </c>
      <c r="BL11" s="118"/>
      <c r="BM11" s="118"/>
      <c r="BN11" s="113" t="s">
        <v>74</v>
      </c>
      <c r="BO11" s="113"/>
      <c r="BP11" s="113"/>
      <c r="BQ11" s="113" t="s">
        <v>75</v>
      </c>
      <c r="BR11" s="113"/>
      <c r="BS11" s="113"/>
      <c r="BT11" s="113" t="s">
        <v>76</v>
      </c>
      <c r="BU11" s="113"/>
      <c r="BV11" s="113"/>
      <c r="BW11" s="113" t="s">
        <v>77</v>
      </c>
      <c r="BX11" s="113"/>
      <c r="BY11" s="113"/>
      <c r="BZ11" s="113" t="s">
        <v>78</v>
      </c>
      <c r="CA11" s="113"/>
      <c r="CB11" s="113"/>
      <c r="CC11" s="113" t="s">
        <v>79</v>
      </c>
      <c r="CD11" s="113"/>
      <c r="CE11" s="113"/>
      <c r="CF11" s="113" t="s">
        <v>80</v>
      </c>
      <c r="CG11" s="113"/>
      <c r="CH11" s="113"/>
      <c r="CI11" s="113" t="s">
        <v>81</v>
      </c>
      <c r="CJ11" s="113"/>
      <c r="CK11" s="113"/>
      <c r="CL11" s="113" t="s">
        <v>82</v>
      </c>
      <c r="CM11" s="113"/>
      <c r="CN11" s="113"/>
      <c r="CO11" s="113" t="s">
        <v>101</v>
      </c>
      <c r="CP11" s="113"/>
      <c r="CQ11" s="113"/>
      <c r="CR11" s="113" t="s">
        <v>83</v>
      </c>
      <c r="CS11" s="113"/>
      <c r="CT11" s="113"/>
      <c r="CU11" s="113" t="s">
        <v>84</v>
      </c>
      <c r="CV11" s="113"/>
      <c r="CW11" s="113"/>
      <c r="CX11" s="113" t="s">
        <v>85</v>
      </c>
      <c r="CY11" s="113"/>
      <c r="CZ11" s="113"/>
      <c r="DA11" s="113" t="s">
        <v>86</v>
      </c>
      <c r="DB11" s="113"/>
      <c r="DC11" s="113"/>
      <c r="DD11" s="113" t="s">
        <v>248</v>
      </c>
      <c r="DE11" s="113"/>
      <c r="DF11" s="113"/>
      <c r="DG11" s="113" t="s">
        <v>249</v>
      </c>
      <c r="DH11" s="113"/>
      <c r="DI11" s="113"/>
      <c r="DJ11" s="113" t="s">
        <v>250</v>
      </c>
      <c r="DK11" s="113"/>
      <c r="DL11" s="113"/>
      <c r="DM11" s="113" t="s">
        <v>251</v>
      </c>
      <c r="DN11" s="113"/>
      <c r="DO11" s="113"/>
      <c r="DP11" s="113" t="s">
        <v>252</v>
      </c>
      <c r="DQ11" s="113"/>
      <c r="DR11" s="113"/>
      <c r="DS11" s="113" t="s">
        <v>253</v>
      </c>
      <c r="DT11" s="113"/>
      <c r="DU11" s="113"/>
      <c r="DV11" s="113" t="s">
        <v>254</v>
      </c>
      <c r="DW11" s="113"/>
      <c r="DX11" s="113"/>
      <c r="DY11" s="113" t="s">
        <v>87</v>
      </c>
      <c r="DZ11" s="113"/>
      <c r="EA11" s="113"/>
      <c r="EB11" s="113" t="s">
        <v>88</v>
      </c>
      <c r="EC11" s="113"/>
      <c r="ED11" s="113"/>
      <c r="EE11" s="113" t="s">
        <v>89</v>
      </c>
      <c r="EF11" s="113"/>
      <c r="EG11" s="113"/>
      <c r="EH11" s="113" t="s">
        <v>102</v>
      </c>
      <c r="EI11" s="113"/>
      <c r="EJ11" s="113"/>
      <c r="EK11" s="113" t="s">
        <v>90</v>
      </c>
      <c r="EL11" s="113"/>
      <c r="EM11" s="113"/>
      <c r="EN11" s="113" t="s">
        <v>91</v>
      </c>
      <c r="EO11" s="113"/>
      <c r="EP11" s="113"/>
      <c r="EQ11" s="113" t="s">
        <v>92</v>
      </c>
      <c r="ER11" s="113"/>
      <c r="ES11" s="113"/>
      <c r="ET11" s="113" t="s">
        <v>93</v>
      </c>
      <c r="EU11" s="113"/>
      <c r="EV11" s="113"/>
      <c r="EW11" s="113" t="s">
        <v>94</v>
      </c>
      <c r="EX11" s="113"/>
      <c r="EY11" s="113"/>
      <c r="EZ11" s="113" t="s">
        <v>95</v>
      </c>
      <c r="FA11" s="113"/>
      <c r="FB11" s="113"/>
      <c r="FC11" s="113" t="s">
        <v>96</v>
      </c>
      <c r="FD11" s="113"/>
      <c r="FE11" s="113"/>
      <c r="FF11" s="113" t="s">
        <v>97</v>
      </c>
      <c r="FG11" s="113"/>
      <c r="FH11" s="113"/>
      <c r="FI11" s="113" t="s">
        <v>98</v>
      </c>
      <c r="FJ11" s="113"/>
      <c r="FK11" s="113"/>
      <c r="FL11" s="113" t="s">
        <v>103</v>
      </c>
      <c r="FM11" s="113"/>
      <c r="FN11" s="113"/>
      <c r="FO11" s="113" t="s">
        <v>104</v>
      </c>
      <c r="FP11" s="113"/>
      <c r="FQ11" s="113"/>
      <c r="FR11" s="113" t="s">
        <v>255</v>
      </c>
      <c r="FS11" s="113"/>
      <c r="FT11" s="113"/>
      <c r="FU11" s="113" t="s">
        <v>256</v>
      </c>
      <c r="FV11" s="113"/>
      <c r="FW11" s="113"/>
      <c r="FX11" s="113" t="s">
        <v>257</v>
      </c>
      <c r="FY11" s="113"/>
      <c r="FZ11" s="113"/>
      <c r="GA11" s="113" t="s">
        <v>258</v>
      </c>
      <c r="GB11" s="113"/>
      <c r="GC11" s="113"/>
      <c r="GD11" s="113" t="s">
        <v>259</v>
      </c>
      <c r="GE11" s="113"/>
      <c r="GF11" s="113"/>
      <c r="GG11" s="113" t="s">
        <v>260</v>
      </c>
      <c r="GH11" s="113"/>
      <c r="GI11" s="113"/>
      <c r="GJ11" s="113" t="s">
        <v>756</v>
      </c>
      <c r="GK11" s="113"/>
      <c r="GL11" s="113"/>
      <c r="GM11" s="113" t="s">
        <v>757</v>
      </c>
      <c r="GN11" s="113"/>
      <c r="GO11" s="113"/>
      <c r="GP11" s="113" t="s">
        <v>759</v>
      </c>
      <c r="GQ11" s="113"/>
      <c r="GR11" s="113"/>
      <c r="GS11" s="113" t="s">
        <v>763</v>
      </c>
      <c r="GT11" s="113"/>
      <c r="GU11" s="113"/>
      <c r="GV11" s="113" t="s">
        <v>769</v>
      </c>
      <c r="GW11" s="113"/>
      <c r="GX11" s="113"/>
      <c r="GY11" s="113" t="s">
        <v>770</v>
      </c>
      <c r="GZ11" s="113"/>
      <c r="HA11" s="113"/>
      <c r="HB11" s="113" t="s">
        <v>774</v>
      </c>
      <c r="HC11" s="113"/>
      <c r="HD11" s="113"/>
      <c r="HE11" s="113" t="s">
        <v>775</v>
      </c>
      <c r="HF11" s="113"/>
      <c r="HG11" s="113"/>
      <c r="HH11" s="113" t="s">
        <v>777</v>
      </c>
      <c r="HI11" s="113"/>
      <c r="HJ11" s="113"/>
      <c r="HK11" s="113" t="s">
        <v>781</v>
      </c>
      <c r="HL11" s="113"/>
      <c r="HM11" s="113"/>
      <c r="HN11" s="113" t="s">
        <v>783</v>
      </c>
      <c r="HO11" s="113"/>
      <c r="HP11" s="113"/>
      <c r="HQ11" s="113" t="s">
        <v>786</v>
      </c>
      <c r="HR11" s="113"/>
      <c r="HS11" s="113"/>
      <c r="HT11" s="113" t="s">
        <v>791</v>
      </c>
      <c r="HU11" s="113"/>
      <c r="HV11" s="113"/>
      <c r="HW11" s="113" t="s">
        <v>792</v>
      </c>
      <c r="HX11" s="113"/>
      <c r="HY11" s="113"/>
      <c r="HZ11" s="113" t="s">
        <v>261</v>
      </c>
      <c r="IA11" s="113"/>
      <c r="IB11" s="113"/>
      <c r="IC11" s="113" t="s">
        <v>262</v>
      </c>
      <c r="ID11" s="113"/>
      <c r="IE11" s="113"/>
      <c r="IF11" s="113" t="s">
        <v>263</v>
      </c>
      <c r="IG11" s="113"/>
      <c r="IH11" s="113"/>
      <c r="II11" s="113" t="s">
        <v>264</v>
      </c>
      <c r="IJ11" s="113"/>
      <c r="IK11" s="113"/>
      <c r="IL11" s="113" t="s">
        <v>265</v>
      </c>
      <c r="IM11" s="113"/>
      <c r="IN11" s="113"/>
      <c r="IO11" s="113" t="s">
        <v>266</v>
      </c>
      <c r="IP11" s="113"/>
      <c r="IQ11" s="113"/>
      <c r="IR11" s="101" t="s">
        <v>267</v>
      </c>
      <c r="IS11" s="102"/>
      <c r="IT11" s="103"/>
      <c r="IU11" s="61"/>
      <c r="IV11" s="61"/>
      <c r="IW11" s="61"/>
      <c r="IX11" s="61"/>
    </row>
    <row r="12" spans="1:283" ht="91.5" customHeight="1" x14ac:dyDescent="0.25">
      <c r="A12" s="135"/>
      <c r="B12" s="135"/>
      <c r="C12" s="73" t="s">
        <v>648</v>
      </c>
      <c r="D12" s="73"/>
      <c r="E12" s="73"/>
      <c r="F12" s="71" t="s">
        <v>651</v>
      </c>
      <c r="G12" s="71"/>
      <c r="H12" s="71"/>
      <c r="I12" s="71" t="s">
        <v>652</v>
      </c>
      <c r="J12" s="71"/>
      <c r="K12" s="71"/>
      <c r="L12" s="71" t="s">
        <v>656</v>
      </c>
      <c r="M12" s="71"/>
      <c r="N12" s="71"/>
      <c r="O12" s="71" t="s">
        <v>657</v>
      </c>
      <c r="P12" s="71"/>
      <c r="Q12" s="71"/>
      <c r="R12" s="71" t="s">
        <v>658</v>
      </c>
      <c r="S12" s="71"/>
      <c r="T12" s="71"/>
      <c r="U12" s="71" t="s">
        <v>329</v>
      </c>
      <c r="V12" s="71"/>
      <c r="W12" s="71"/>
      <c r="X12" s="71" t="s">
        <v>809</v>
      </c>
      <c r="Y12" s="71"/>
      <c r="Z12" s="71"/>
      <c r="AA12" s="73" t="s">
        <v>332</v>
      </c>
      <c r="AB12" s="73"/>
      <c r="AC12" s="73"/>
      <c r="AD12" s="73" t="s">
        <v>664</v>
      </c>
      <c r="AE12" s="73"/>
      <c r="AF12" s="73"/>
      <c r="AG12" s="71" t="s">
        <v>665</v>
      </c>
      <c r="AH12" s="71"/>
      <c r="AI12" s="71"/>
      <c r="AJ12" s="71" t="s">
        <v>669</v>
      </c>
      <c r="AK12" s="71"/>
      <c r="AL12" s="71"/>
      <c r="AM12" s="73" t="s">
        <v>671</v>
      </c>
      <c r="AN12" s="73"/>
      <c r="AO12" s="73"/>
      <c r="AP12" s="71" t="s">
        <v>339</v>
      </c>
      <c r="AQ12" s="71"/>
      <c r="AR12" s="71"/>
      <c r="AS12" s="73" t="s">
        <v>673</v>
      </c>
      <c r="AT12" s="73"/>
      <c r="AU12" s="73"/>
      <c r="AV12" s="71" t="s">
        <v>674</v>
      </c>
      <c r="AW12" s="71"/>
      <c r="AX12" s="71"/>
      <c r="AY12" s="71" t="s">
        <v>345</v>
      </c>
      <c r="AZ12" s="71"/>
      <c r="BA12" s="71"/>
      <c r="BB12" s="71" t="s">
        <v>675</v>
      </c>
      <c r="BC12" s="71"/>
      <c r="BD12" s="71"/>
      <c r="BE12" s="71" t="s">
        <v>676</v>
      </c>
      <c r="BF12" s="71"/>
      <c r="BG12" s="71"/>
      <c r="BH12" s="71" t="s">
        <v>677</v>
      </c>
      <c r="BI12" s="71"/>
      <c r="BJ12" s="71"/>
      <c r="BK12" s="71" t="s">
        <v>683</v>
      </c>
      <c r="BL12" s="71"/>
      <c r="BM12" s="71"/>
      <c r="BN12" s="71" t="s">
        <v>679</v>
      </c>
      <c r="BO12" s="71"/>
      <c r="BP12" s="71"/>
      <c r="BQ12" s="71" t="s">
        <v>680</v>
      </c>
      <c r="BR12" s="71"/>
      <c r="BS12" s="71"/>
      <c r="BT12" s="71" t="s">
        <v>360</v>
      </c>
      <c r="BU12" s="71"/>
      <c r="BV12" s="71"/>
      <c r="BW12" s="71" t="s">
        <v>688</v>
      </c>
      <c r="BX12" s="71"/>
      <c r="BY12" s="71"/>
      <c r="BZ12" s="71" t="s">
        <v>363</v>
      </c>
      <c r="CA12" s="71"/>
      <c r="CB12" s="71"/>
      <c r="CC12" s="71" t="s">
        <v>366</v>
      </c>
      <c r="CD12" s="71"/>
      <c r="CE12" s="71"/>
      <c r="CF12" s="71" t="s">
        <v>691</v>
      </c>
      <c r="CG12" s="71"/>
      <c r="CH12" s="71"/>
      <c r="CI12" s="71" t="s">
        <v>695</v>
      </c>
      <c r="CJ12" s="71"/>
      <c r="CK12" s="71"/>
      <c r="CL12" s="71" t="s">
        <v>696</v>
      </c>
      <c r="CM12" s="71"/>
      <c r="CN12" s="71"/>
      <c r="CO12" s="71" t="s">
        <v>697</v>
      </c>
      <c r="CP12" s="71"/>
      <c r="CQ12" s="71"/>
      <c r="CR12" s="71" t="s">
        <v>698</v>
      </c>
      <c r="CS12" s="71"/>
      <c r="CT12" s="71"/>
      <c r="CU12" s="71" t="s">
        <v>699</v>
      </c>
      <c r="CV12" s="71"/>
      <c r="CW12" s="71"/>
      <c r="CX12" s="71" t="s">
        <v>700</v>
      </c>
      <c r="CY12" s="71"/>
      <c r="CZ12" s="71"/>
      <c r="DA12" s="71" t="s">
        <v>376</v>
      </c>
      <c r="DB12" s="71"/>
      <c r="DC12" s="71"/>
      <c r="DD12" s="71" t="s">
        <v>705</v>
      </c>
      <c r="DE12" s="71"/>
      <c r="DF12" s="71"/>
      <c r="DG12" s="71" t="s">
        <v>706</v>
      </c>
      <c r="DH12" s="71"/>
      <c r="DI12" s="71"/>
      <c r="DJ12" s="71" t="s">
        <v>710</v>
      </c>
      <c r="DK12" s="71"/>
      <c r="DL12" s="71"/>
      <c r="DM12" s="71" t="s">
        <v>389</v>
      </c>
      <c r="DN12" s="71"/>
      <c r="DO12" s="71"/>
      <c r="DP12" s="71" t="s">
        <v>392</v>
      </c>
      <c r="DQ12" s="71"/>
      <c r="DR12" s="71"/>
      <c r="DS12" s="71" t="s">
        <v>712</v>
      </c>
      <c r="DT12" s="71"/>
      <c r="DU12" s="71"/>
      <c r="DV12" s="71" t="s">
        <v>366</v>
      </c>
      <c r="DW12" s="71"/>
      <c r="DX12" s="71"/>
      <c r="DY12" s="71" t="s">
        <v>717</v>
      </c>
      <c r="DZ12" s="71"/>
      <c r="EA12" s="71"/>
      <c r="EB12" s="71" t="s">
        <v>718</v>
      </c>
      <c r="EC12" s="71"/>
      <c r="ED12" s="71"/>
      <c r="EE12" s="71" t="s">
        <v>401</v>
      </c>
      <c r="EF12" s="71"/>
      <c r="EG12" s="71"/>
      <c r="EH12" s="71" t="s">
        <v>721</v>
      </c>
      <c r="EI12" s="71"/>
      <c r="EJ12" s="71"/>
      <c r="EK12" s="71" t="s">
        <v>405</v>
      </c>
      <c r="EL12" s="71"/>
      <c r="EM12" s="71"/>
      <c r="EN12" s="71" t="s">
        <v>406</v>
      </c>
      <c r="EO12" s="71"/>
      <c r="EP12" s="71"/>
      <c r="EQ12" s="71" t="s">
        <v>724</v>
      </c>
      <c r="ER12" s="71"/>
      <c r="ES12" s="71"/>
      <c r="ET12" s="71" t="s">
        <v>725</v>
      </c>
      <c r="EU12" s="71"/>
      <c r="EV12" s="71"/>
      <c r="EW12" s="71" t="s">
        <v>726</v>
      </c>
      <c r="EX12" s="71"/>
      <c r="EY12" s="71"/>
      <c r="EZ12" s="71" t="s">
        <v>727</v>
      </c>
      <c r="FA12" s="71"/>
      <c r="FB12" s="71"/>
      <c r="FC12" s="71" t="s">
        <v>729</v>
      </c>
      <c r="FD12" s="71"/>
      <c r="FE12" s="71"/>
      <c r="FF12" s="71" t="s">
        <v>736</v>
      </c>
      <c r="FG12" s="71"/>
      <c r="FH12" s="71"/>
      <c r="FI12" s="71" t="s">
        <v>733</v>
      </c>
      <c r="FJ12" s="71"/>
      <c r="FK12" s="71"/>
      <c r="FL12" s="71" t="s">
        <v>734</v>
      </c>
      <c r="FM12" s="71"/>
      <c r="FN12" s="71"/>
      <c r="FO12" s="118" t="s">
        <v>424</v>
      </c>
      <c r="FP12" s="118"/>
      <c r="FQ12" s="118"/>
      <c r="FR12" s="71" t="s">
        <v>741</v>
      </c>
      <c r="FS12" s="71"/>
      <c r="FT12" s="71"/>
      <c r="FU12" s="71" t="s">
        <v>743</v>
      </c>
      <c r="FV12" s="71"/>
      <c r="FW12" s="71"/>
      <c r="FX12" s="71" t="s">
        <v>429</v>
      </c>
      <c r="FY12" s="71"/>
      <c r="FZ12" s="71"/>
      <c r="GA12" s="71" t="s">
        <v>745</v>
      </c>
      <c r="GB12" s="71"/>
      <c r="GC12" s="71"/>
      <c r="GD12" s="71" t="s">
        <v>747</v>
      </c>
      <c r="GE12" s="71"/>
      <c r="GF12" s="71"/>
      <c r="GG12" s="71" t="s">
        <v>751</v>
      </c>
      <c r="GH12" s="71"/>
      <c r="GI12" s="71"/>
      <c r="GJ12" s="73" t="s">
        <v>752</v>
      </c>
      <c r="GK12" s="73"/>
      <c r="GL12" s="73"/>
      <c r="GM12" s="71" t="s">
        <v>437</v>
      </c>
      <c r="GN12" s="71"/>
      <c r="GO12" s="71"/>
      <c r="GP12" s="71" t="s">
        <v>758</v>
      </c>
      <c r="GQ12" s="71"/>
      <c r="GR12" s="71"/>
      <c r="GS12" s="71" t="s">
        <v>764</v>
      </c>
      <c r="GT12" s="71"/>
      <c r="GU12" s="71"/>
      <c r="GV12" s="71" t="s">
        <v>765</v>
      </c>
      <c r="GW12" s="71"/>
      <c r="GX12" s="71"/>
      <c r="GY12" s="71" t="s">
        <v>442</v>
      </c>
      <c r="GZ12" s="71"/>
      <c r="HA12" s="71"/>
      <c r="HB12" s="71" t="s">
        <v>443</v>
      </c>
      <c r="HC12" s="71"/>
      <c r="HD12" s="71"/>
      <c r="HE12" s="71" t="s">
        <v>446</v>
      </c>
      <c r="HF12" s="71"/>
      <c r="HG12" s="71"/>
      <c r="HH12" s="71" t="s">
        <v>776</v>
      </c>
      <c r="HI12" s="71"/>
      <c r="HJ12" s="71"/>
      <c r="HK12" s="71" t="s">
        <v>782</v>
      </c>
      <c r="HL12" s="71"/>
      <c r="HM12" s="71"/>
      <c r="HN12" s="71" t="s">
        <v>784</v>
      </c>
      <c r="HO12" s="71"/>
      <c r="HP12" s="71"/>
      <c r="HQ12" s="71" t="s">
        <v>787</v>
      </c>
      <c r="HR12" s="71"/>
      <c r="HS12" s="71"/>
      <c r="HT12" s="71" t="s">
        <v>455</v>
      </c>
      <c r="HU12" s="71"/>
      <c r="HV12" s="71"/>
      <c r="HW12" s="71" t="s">
        <v>321</v>
      </c>
      <c r="HX12" s="71"/>
      <c r="HY12" s="71"/>
      <c r="HZ12" s="71" t="s">
        <v>793</v>
      </c>
      <c r="IA12" s="71"/>
      <c r="IB12" s="71"/>
      <c r="IC12" s="71" t="s">
        <v>796</v>
      </c>
      <c r="ID12" s="71"/>
      <c r="IE12" s="71"/>
      <c r="IF12" s="71" t="s">
        <v>461</v>
      </c>
      <c r="IG12" s="71"/>
      <c r="IH12" s="71"/>
      <c r="II12" s="71" t="s">
        <v>800</v>
      </c>
      <c r="IJ12" s="71"/>
      <c r="IK12" s="71"/>
      <c r="IL12" s="71" t="s">
        <v>801</v>
      </c>
      <c r="IM12" s="71"/>
      <c r="IN12" s="71"/>
      <c r="IO12" s="71" t="s">
        <v>805</v>
      </c>
      <c r="IP12" s="71"/>
      <c r="IQ12" s="71"/>
      <c r="IR12" s="71" t="s">
        <v>465</v>
      </c>
      <c r="IS12" s="71"/>
      <c r="IT12" s="71"/>
      <c r="IU12" s="63"/>
      <c r="IV12" s="63"/>
      <c r="IW12" s="63"/>
      <c r="IX12" s="63"/>
    </row>
    <row r="13" spans="1:283" ht="131.25" customHeight="1" x14ac:dyDescent="0.25">
      <c r="A13" s="136"/>
      <c r="B13" s="136"/>
      <c r="C13" s="29" t="s">
        <v>497</v>
      </c>
      <c r="D13" s="29" t="s">
        <v>649</v>
      </c>
      <c r="E13" s="29" t="s">
        <v>650</v>
      </c>
      <c r="F13" s="29" t="s">
        <v>322</v>
      </c>
      <c r="G13" s="29" t="s">
        <v>323</v>
      </c>
      <c r="H13" s="29" t="s">
        <v>324</v>
      </c>
      <c r="I13" s="29" t="s">
        <v>653</v>
      </c>
      <c r="J13" s="29" t="s">
        <v>654</v>
      </c>
      <c r="K13" s="29" t="s">
        <v>655</v>
      </c>
      <c r="L13" s="29" t="s">
        <v>184</v>
      </c>
      <c r="M13" s="29" t="s">
        <v>325</v>
      </c>
      <c r="N13" s="29" t="s">
        <v>326</v>
      </c>
      <c r="O13" s="29" t="s">
        <v>312</v>
      </c>
      <c r="P13" s="29" t="s">
        <v>327</v>
      </c>
      <c r="Q13" s="29" t="s">
        <v>328</v>
      </c>
      <c r="R13" s="29" t="s">
        <v>129</v>
      </c>
      <c r="S13" s="29" t="s">
        <v>209</v>
      </c>
      <c r="T13" s="29" t="s">
        <v>182</v>
      </c>
      <c r="U13" s="29" t="s">
        <v>329</v>
      </c>
      <c r="V13" s="29" t="s">
        <v>330</v>
      </c>
      <c r="W13" s="29" t="s">
        <v>659</v>
      </c>
      <c r="X13" s="56" t="s">
        <v>151</v>
      </c>
      <c r="Y13" s="56" t="s">
        <v>331</v>
      </c>
      <c r="Z13" s="56" t="s">
        <v>306</v>
      </c>
      <c r="AA13" s="56" t="s">
        <v>660</v>
      </c>
      <c r="AB13" s="56" t="s">
        <v>661</v>
      </c>
      <c r="AC13" s="56" t="s">
        <v>662</v>
      </c>
      <c r="AD13" s="56" t="s">
        <v>169</v>
      </c>
      <c r="AE13" s="56" t="s">
        <v>315</v>
      </c>
      <c r="AF13" s="56" t="s">
        <v>139</v>
      </c>
      <c r="AG13" s="56" t="s">
        <v>666</v>
      </c>
      <c r="AH13" s="56" t="s">
        <v>667</v>
      </c>
      <c r="AI13" s="56" t="s">
        <v>668</v>
      </c>
      <c r="AJ13" s="56" t="s">
        <v>337</v>
      </c>
      <c r="AK13" s="56" t="s">
        <v>670</v>
      </c>
      <c r="AL13" s="56" t="s">
        <v>338</v>
      </c>
      <c r="AM13" s="56" t="s">
        <v>334</v>
      </c>
      <c r="AN13" s="56" t="s">
        <v>335</v>
      </c>
      <c r="AO13" s="56" t="s">
        <v>336</v>
      </c>
      <c r="AP13" s="56" t="s">
        <v>339</v>
      </c>
      <c r="AQ13" s="56" t="s">
        <v>340</v>
      </c>
      <c r="AR13" s="56" t="s">
        <v>341</v>
      </c>
      <c r="AS13" s="56" t="s">
        <v>159</v>
      </c>
      <c r="AT13" s="56" t="s">
        <v>296</v>
      </c>
      <c r="AU13" s="56" t="s">
        <v>161</v>
      </c>
      <c r="AV13" s="56" t="s">
        <v>342</v>
      </c>
      <c r="AW13" s="56" t="s">
        <v>343</v>
      </c>
      <c r="AX13" s="56" t="s">
        <v>344</v>
      </c>
      <c r="AY13" s="56" t="s">
        <v>346</v>
      </c>
      <c r="AZ13" s="56" t="s">
        <v>347</v>
      </c>
      <c r="BA13" s="56" t="s">
        <v>348</v>
      </c>
      <c r="BB13" s="56" t="s">
        <v>349</v>
      </c>
      <c r="BC13" s="56" t="s">
        <v>350</v>
      </c>
      <c r="BD13" s="56" t="s">
        <v>351</v>
      </c>
      <c r="BE13" s="56" t="s">
        <v>817</v>
      </c>
      <c r="BF13" s="56" t="s">
        <v>352</v>
      </c>
      <c r="BG13" s="56" t="s">
        <v>353</v>
      </c>
      <c r="BH13" s="56" t="s">
        <v>354</v>
      </c>
      <c r="BI13" s="56" t="s">
        <v>355</v>
      </c>
      <c r="BJ13" s="56" t="s">
        <v>356</v>
      </c>
      <c r="BK13" s="56" t="s">
        <v>684</v>
      </c>
      <c r="BL13" s="56" t="s">
        <v>685</v>
      </c>
      <c r="BM13" s="56" t="s">
        <v>686</v>
      </c>
      <c r="BN13" s="56" t="s">
        <v>357</v>
      </c>
      <c r="BO13" s="56" t="s">
        <v>358</v>
      </c>
      <c r="BP13" s="56" t="s">
        <v>359</v>
      </c>
      <c r="BQ13" s="29" t="s">
        <v>680</v>
      </c>
      <c r="BR13" s="29" t="s">
        <v>681</v>
      </c>
      <c r="BS13" s="29" t="s">
        <v>682</v>
      </c>
      <c r="BT13" s="56" t="s">
        <v>361</v>
      </c>
      <c r="BU13" s="56" t="s">
        <v>687</v>
      </c>
      <c r="BV13" s="56" t="s">
        <v>362</v>
      </c>
      <c r="BW13" s="56" t="s">
        <v>317</v>
      </c>
      <c r="BX13" s="56" t="s">
        <v>689</v>
      </c>
      <c r="BY13" s="56" t="s">
        <v>318</v>
      </c>
      <c r="BZ13" s="56" t="s">
        <v>364</v>
      </c>
      <c r="CA13" s="56" t="s">
        <v>365</v>
      </c>
      <c r="CB13" s="56" t="s">
        <v>690</v>
      </c>
      <c r="CC13" s="56" t="s">
        <v>366</v>
      </c>
      <c r="CD13" s="56" t="s">
        <v>367</v>
      </c>
      <c r="CE13" s="56" t="s">
        <v>368</v>
      </c>
      <c r="CF13" s="29" t="s">
        <v>692</v>
      </c>
      <c r="CG13" s="29" t="s">
        <v>693</v>
      </c>
      <c r="CH13" s="29" t="s">
        <v>694</v>
      </c>
      <c r="CI13" s="56" t="s">
        <v>136</v>
      </c>
      <c r="CJ13" s="56" t="s">
        <v>369</v>
      </c>
      <c r="CK13" s="56" t="s">
        <v>370</v>
      </c>
      <c r="CL13" s="56" t="s">
        <v>818</v>
      </c>
      <c r="CM13" s="56" t="s">
        <v>381</v>
      </c>
      <c r="CN13" s="56" t="s">
        <v>382</v>
      </c>
      <c r="CO13" s="56" t="s">
        <v>311</v>
      </c>
      <c r="CP13" s="56" t="s">
        <v>371</v>
      </c>
      <c r="CQ13" s="56" t="s">
        <v>372</v>
      </c>
      <c r="CR13" s="56" t="s">
        <v>373</v>
      </c>
      <c r="CS13" s="56" t="s">
        <v>374</v>
      </c>
      <c r="CT13" s="56" t="s">
        <v>375</v>
      </c>
      <c r="CU13" s="56" t="s">
        <v>333</v>
      </c>
      <c r="CV13" s="56" t="s">
        <v>377</v>
      </c>
      <c r="CW13" s="56" t="s">
        <v>378</v>
      </c>
      <c r="CX13" s="56" t="s">
        <v>379</v>
      </c>
      <c r="CY13" s="56" t="s">
        <v>380</v>
      </c>
      <c r="CZ13" s="56" t="s">
        <v>701</v>
      </c>
      <c r="DA13" s="29" t="s">
        <v>702</v>
      </c>
      <c r="DB13" s="29" t="s">
        <v>703</v>
      </c>
      <c r="DC13" s="29" t="s">
        <v>704</v>
      </c>
      <c r="DD13" s="56" t="s">
        <v>383</v>
      </c>
      <c r="DE13" s="56" t="s">
        <v>384</v>
      </c>
      <c r="DF13" s="56" t="s">
        <v>385</v>
      </c>
      <c r="DG13" s="56" t="s">
        <v>707</v>
      </c>
      <c r="DH13" s="56" t="s">
        <v>708</v>
      </c>
      <c r="DI13" s="56" t="s">
        <v>709</v>
      </c>
      <c r="DJ13" s="56" t="s">
        <v>386</v>
      </c>
      <c r="DK13" s="56" t="s">
        <v>387</v>
      </c>
      <c r="DL13" s="56" t="s">
        <v>388</v>
      </c>
      <c r="DM13" s="56" t="s">
        <v>389</v>
      </c>
      <c r="DN13" s="56" t="s">
        <v>390</v>
      </c>
      <c r="DO13" s="56" t="s">
        <v>391</v>
      </c>
      <c r="DP13" s="56" t="s">
        <v>392</v>
      </c>
      <c r="DQ13" s="56" t="s">
        <v>393</v>
      </c>
      <c r="DR13" s="56" t="s">
        <v>711</v>
      </c>
      <c r="DS13" s="56" t="s">
        <v>713</v>
      </c>
      <c r="DT13" s="56" t="s">
        <v>714</v>
      </c>
      <c r="DU13" s="56" t="s">
        <v>715</v>
      </c>
      <c r="DV13" s="56" t="s">
        <v>366</v>
      </c>
      <c r="DW13" s="56" t="s">
        <v>716</v>
      </c>
      <c r="DX13" s="56" t="s">
        <v>394</v>
      </c>
      <c r="DY13" s="56" t="s">
        <v>395</v>
      </c>
      <c r="DZ13" s="56" t="s">
        <v>396</v>
      </c>
      <c r="EA13" s="56" t="s">
        <v>397</v>
      </c>
      <c r="EB13" s="56" t="s">
        <v>398</v>
      </c>
      <c r="EC13" s="56" t="s">
        <v>399</v>
      </c>
      <c r="ED13" s="56" t="s">
        <v>400</v>
      </c>
      <c r="EE13" s="56" t="s">
        <v>819</v>
      </c>
      <c r="EF13" s="56" t="s">
        <v>719</v>
      </c>
      <c r="EG13" s="56" t="s">
        <v>720</v>
      </c>
      <c r="EH13" s="56" t="s">
        <v>402</v>
      </c>
      <c r="EI13" s="56" t="s">
        <v>403</v>
      </c>
      <c r="EJ13" s="56" t="s">
        <v>404</v>
      </c>
      <c r="EK13" s="56" t="s">
        <v>405</v>
      </c>
      <c r="EL13" s="56" t="s">
        <v>722</v>
      </c>
      <c r="EM13" s="56" t="s">
        <v>723</v>
      </c>
      <c r="EN13" s="56" t="s">
        <v>407</v>
      </c>
      <c r="EO13" s="56" t="s">
        <v>408</v>
      </c>
      <c r="EP13" s="56" t="s">
        <v>409</v>
      </c>
      <c r="EQ13" s="56" t="s">
        <v>410</v>
      </c>
      <c r="ER13" s="56" t="s">
        <v>411</v>
      </c>
      <c r="ES13" s="56" t="s">
        <v>412</v>
      </c>
      <c r="ET13" s="56" t="s">
        <v>413</v>
      </c>
      <c r="EU13" s="56" t="s">
        <v>414</v>
      </c>
      <c r="EV13" s="56" t="s">
        <v>415</v>
      </c>
      <c r="EW13" s="56" t="s">
        <v>820</v>
      </c>
      <c r="EX13" s="56" t="s">
        <v>416</v>
      </c>
      <c r="EY13" s="56" t="s">
        <v>417</v>
      </c>
      <c r="EZ13" s="56" t="s">
        <v>418</v>
      </c>
      <c r="FA13" s="56" t="s">
        <v>419</v>
      </c>
      <c r="FB13" s="56" t="s">
        <v>728</v>
      </c>
      <c r="FC13" s="56" t="s">
        <v>730</v>
      </c>
      <c r="FD13" s="56" t="s">
        <v>731</v>
      </c>
      <c r="FE13" s="56" t="s">
        <v>732</v>
      </c>
      <c r="FF13" s="29" t="s">
        <v>420</v>
      </c>
      <c r="FG13" s="57" t="s">
        <v>737</v>
      </c>
      <c r="FH13" s="56" t="s">
        <v>421</v>
      </c>
      <c r="FI13" s="56" t="s">
        <v>129</v>
      </c>
      <c r="FJ13" s="56" t="s">
        <v>209</v>
      </c>
      <c r="FK13" s="56" t="s">
        <v>182</v>
      </c>
      <c r="FL13" s="56" t="s">
        <v>422</v>
      </c>
      <c r="FM13" s="56" t="s">
        <v>423</v>
      </c>
      <c r="FN13" s="56" t="s">
        <v>735</v>
      </c>
      <c r="FO13" s="56" t="s">
        <v>738</v>
      </c>
      <c r="FP13" s="56" t="s">
        <v>739</v>
      </c>
      <c r="FQ13" s="56" t="s">
        <v>740</v>
      </c>
      <c r="FR13" s="56" t="s">
        <v>425</v>
      </c>
      <c r="FS13" s="56" t="s">
        <v>426</v>
      </c>
      <c r="FT13" s="56" t="s">
        <v>742</v>
      </c>
      <c r="FU13" s="56" t="s">
        <v>427</v>
      </c>
      <c r="FV13" s="56" t="s">
        <v>428</v>
      </c>
      <c r="FW13" s="56" t="s">
        <v>744</v>
      </c>
      <c r="FX13" s="56" t="s">
        <v>813</v>
      </c>
      <c r="FY13" s="56" t="s">
        <v>430</v>
      </c>
      <c r="FZ13" s="56" t="s">
        <v>431</v>
      </c>
      <c r="GA13" s="56" t="s">
        <v>432</v>
      </c>
      <c r="GB13" s="56" t="s">
        <v>433</v>
      </c>
      <c r="GC13" s="56" t="s">
        <v>746</v>
      </c>
      <c r="GD13" s="29" t="s">
        <v>748</v>
      </c>
      <c r="GE13" s="29" t="s">
        <v>749</v>
      </c>
      <c r="GF13" s="29" t="s">
        <v>750</v>
      </c>
      <c r="GG13" s="56" t="s">
        <v>434</v>
      </c>
      <c r="GH13" s="56" t="s">
        <v>435</v>
      </c>
      <c r="GI13" s="56" t="s">
        <v>436</v>
      </c>
      <c r="GJ13" s="56" t="s">
        <v>753</v>
      </c>
      <c r="GK13" s="56" t="s">
        <v>754</v>
      </c>
      <c r="GL13" s="56" t="s">
        <v>755</v>
      </c>
      <c r="GM13" s="56" t="s">
        <v>437</v>
      </c>
      <c r="GN13" s="56" t="s">
        <v>438</v>
      </c>
      <c r="GO13" s="56" t="s">
        <v>439</v>
      </c>
      <c r="GP13" s="56" t="s">
        <v>760</v>
      </c>
      <c r="GQ13" s="56" t="s">
        <v>761</v>
      </c>
      <c r="GR13" s="56" t="s">
        <v>762</v>
      </c>
      <c r="GS13" s="56" t="s">
        <v>821</v>
      </c>
      <c r="GT13" s="56" t="s">
        <v>440</v>
      </c>
      <c r="GU13" s="56" t="s">
        <v>441</v>
      </c>
      <c r="GV13" s="57" t="s">
        <v>766</v>
      </c>
      <c r="GW13" s="57" t="s">
        <v>767</v>
      </c>
      <c r="GX13" s="57" t="s">
        <v>768</v>
      </c>
      <c r="GY13" s="56" t="s">
        <v>771</v>
      </c>
      <c r="GZ13" s="56" t="s">
        <v>772</v>
      </c>
      <c r="HA13" s="56" t="s">
        <v>773</v>
      </c>
      <c r="HB13" s="56" t="s">
        <v>443</v>
      </c>
      <c r="HC13" s="56" t="s">
        <v>444</v>
      </c>
      <c r="HD13" s="56" t="s">
        <v>445</v>
      </c>
      <c r="HE13" s="56" t="s">
        <v>447</v>
      </c>
      <c r="HF13" s="56" t="s">
        <v>448</v>
      </c>
      <c r="HG13" s="56" t="s">
        <v>449</v>
      </c>
      <c r="HH13" s="57" t="s">
        <v>778</v>
      </c>
      <c r="HI13" s="57" t="s">
        <v>779</v>
      </c>
      <c r="HJ13" s="57" t="s">
        <v>780</v>
      </c>
      <c r="HK13" s="56" t="s">
        <v>450</v>
      </c>
      <c r="HL13" s="56" t="s">
        <v>451</v>
      </c>
      <c r="HM13" s="56" t="s">
        <v>452</v>
      </c>
      <c r="HN13" s="56" t="s">
        <v>453</v>
      </c>
      <c r="HO13" s="56" t="s">
        <v>785</v>
      </c>
      <c r="HP13" s="56" t="s">
        <v>454</v>
      </c>
      <c r="HQ13" s="56" t="s">
        <v>456</v>
      </c>
      <c r="HR13" s="56" t="s">
        <v>457</v>
      </c>
      <c r="HS13" s="56" t="s">
        <v>458</v>
      </c>
      <c r="HT13" s="29" t="s">
        <v>788</v>
      </c>
      <c r="HU13" s="29" t="s">
        <v>789</v>
      </c>
      <c r="HV13" s="29" t="s">
        <v>790</v>
      </c>
      <c r="HW13" s="56" t="s">
        <v>321</v>
      </c>
      <c r="HX13" s="56" t="s">
        <v>459</v>
      </c>
      <c r="HY13" s="56" t="s">
        <v>460</v>
      </c>
      <c r="HZ13" s="56" t="s">
        <v>793</v>
      </c>
      <c r="IA13" s="56" t="s">
        <v>794</v>
      </c>
      <c r="IB13" s="56" t="s">
        <v>795</v>
      </c>
      <c r="IC13" s="56" t="s">
        <v>797</v>
      </c>
      <c r="ID13" s="56" t="s">
        <v>798</v>
      </c>
      <c r="IE13" s="56" t="s">
        <v>799</v>
      </c>
      <c r="IF13" s="56" t="s">
        <v>461</v>
      </c>
      <c r="IG13" s="56" t="s">
        <v>462</v>
      </c>
      <c r="IH13" s="56" t="s">
        <v>463</v>
      </c>
      <c r="II13" s="57" t="s">
        <v>173</v>
      </c>
      <c r="IJ13" s="57" t="s">
        <v>464</v>
      </c>
      <c r="IK13" s="57" t="s">
        <v>193</v>
      </c>
      <c r="IL13" s="56" t="s">
        <v>802</v>
      </c>
      <c r="IM13" s="56" t="s">
        <v>803</v>
      </c>
      <c r="IN13" s="56" t="s">
        <v>804</v>
      </c>
      <c r="IO13" s="56" t="s">
        <v>806</v>
      </c>
      <c r="IP13" s="56" t="s">
        <v>807</v>
      </c>
      <c r="IQ13" s="56" t="s">
        <v>808</v>
      </c>
      <c r="IR13" s="56" t="s">
        <v>466</v>
      </c>
      <c r="IS13" s="56" t="s">
        <v>467</v>
      </c>
      <c r="IT13" s="56" t="s">
        <v>468</v>
      </c>
      <c r="IU13" s="63"/>
      <c r="IV13" s="63"/>
      <c r="IW13" s="63"/>
      <c r="IX13" s="63"/>
    </row>
    <row r="14" spans="1:283" ht="15.75" customHeight="1" x14ac:dyDescent="0.25">
      <c r="A14" s="27">
        <v>1</v>
      </c>
      <c r="B14" s="13" t="s">
        <v>826</v>
      </c>
      <c r="C14" s="5"/>
      <c r="D14" s="5"/>
      <c r="E14" s="5">
        <v>1</v>
      </c>
      <c r="F14" s="13"/>
      <c r="G14" s="13"/>
      <c r="H14" s="13">
        <v>1</v>
      </c>
      <c r="I14" s="13"/>
      <c r="J14" s="13"/>
      <c r="K14" s="13">
        <v>1</v>
      </c>
      <c r="L14" s="13"/>
      <c r="M14" s="13"/>
      <c r="N14" s="13">
        <v>1</v>
      </c>
      <c r="O14" s="13"/>
      <c r="P14" s="13"/>
      <c r="Q14" s="13">
        <v>1</v>
      </c>
      <c r="R14" s="13"/>
      <c r="S14" s="13"/>
      <c r="T14" s="13">
        <v>1</v>
      </c>
      <c r="U14" s="13"/>
      <c r="V14" s="13"/>
      <c r="W14" s="13">
        <v>1</v>
      </c>
      <c r="X14" s="13"/>
      <c r="Y14" s="13"/>
      <c r="Z14" s="13">
        <v>1</v>
      </c>
      <c r="AA14" s="13"/>
      <c r="AB14" s="13"/>
      <c r="AC14" s="13">
        <v>1</v>
      </c>
      <c r="AD14" s="13"/>
      <c r="AE14" s="13"/>
      <c r="AF14" s="13">
        <v>1</v>
      </c>
      <c r="AG14" s="16"/>
      <c r="AH14" s="16"/>
      <c r="AI14" s="16">
        <v>1</v>
      </c>
      <c r="AJ14" s="16"/>
      <c r="AK14" s="16"/>
      <c r="AL14" s="16">
        <v>1</v>
      </c>
      <c r="AM14" s="16"/>
      <c r="AN14" s="16"/>
      <c r="AO14" s="16">
        <v>1</v>
      </c>
      <c r="AP14" s="16"/>
      <c r="AQ14" s="16"/>
      <c r="AR14" s="16">
        <v>1</v>
      </c>
      <c r="AS14" s="16"/>
      <c r="AT14" s="16"/>
      <c r="AU14" s="16">
        <v>1</v>
      </c>
      <c r="AV14" s="16"/>
      <c r="AW14" s="16"/>
      <c r="AX14" s="16">
        <v>1</v>
      </c>
      <c r="AY14" s="16"/>
      <c r="AZ14" s="16"/>
      <c r="BA14" s="16">
        <v>1</v>
      </c>
      <c r="BB14" s="16"/>
      <c r="BC14" s="16"/>
      <c r="BD14" s="16">
        <v>1</v>
      </c>
      <c r="BE14" s="16"/>
      <c r="BF14" s="16"/>
      <c r="BG14" s="16">
        <v>1</v>
      </c>
      <c r="BH14" s="16"/>
      <c r="BI14" s="16">
        <v>1</v>
      </c>
      <c r="BJ14" s="16"/>
      <c r="BK14" s="16"/>
      <c r="BL14" s="16"/>
      <c r="BM14" s="16">
        <v>1</v>
      </c>
      <c r="BN14" s="16"/>
      <c r="BO14" s="16"/>
      <c r="BP14" s="21">
        <v>1</v>
      </c>
      <c r="BQ14" s="16"/>
      <c r="BR14" s="16"/>
      <c r="BS14" s="16">
        <v>1</v>
      </c>
      <c r="BT14" s="16"/>
      <c r="BU14" s="16"/>
      <c r="BV14" s="16">
        <v>1</v>
      </c>
      <c r="BW14" s="13"/>
      <c r="BX14" s="13"/>
      <c r="BY14" s="13">
        <v>1</v>
      </c>
      <c r="BZ14" s="20"/>
      <c r="CA14" s="16"/>
      <c r="CB14" s="16">
        <v>1</v>
      </c>
      <c r="CC14" s="16"/>
      <c r="CD14" s="16"/>
      <c r="CE14" s="16">
        <v>1</v>
      </c>
      <c r="CF14" s="16"/>
      <c r="CG14" s="16"/>
      <c r="CH14" s="16">
        <v>1</v>
      </c>
      <c r="CI14" s="16"/>
      <c r="CJ14" s="16">
        <v>1</v>
      </c>
      <c r="CK14" s="16"/>
      <c r="CL14" s="16"/>
      <c r="CM14" s="16">
        <v>1</v>
      </c>
      <c r="CN14" s="16"/>
      <c r="CO14" s="16"/>
      <c r="CP14" s="16"/>
      <c r="CQ14" s="16">
        <v>1</v>
      </c>
      <c r="CR14" s="16"/>
      <c r="CS14" s="16"/>
      <c r="CT14" s="16">
        <v>1</v>
      </c>
      <c r="CU14" s="16"/>
      <c r="CV14" s="16">
        <v>1</v>
      </c>
      <c r="CW14" s="16"/>
      <c r="CX14" s="16"/>
      <c r="CY14" s="16"/>
      <c r="CZ14" s="16">
        <v>1</v>
      </c>
      <c r="DA14" s="16"/>
      <c r="DB14" s="16"/>
      <c r="DC14" s="16">
        <v>1</v>
      </c>
      <c r="DD14" s="20"/>
      <c r="DE14" s="16"/>
      <c r="DF14" s="16">
        <v>1</v>
      </c>
      <c r="DG14" s="16"/>
      <c r="DH14" s="16"/>
      <c r="DI14" s="16">
        <v>1</v>
      </c>
      <c r="DJ14" s="16"/>
      <c r="DK14" s="16"/>
      <c r="DL14" s="16">
        <v>1</v>
      </c>
      <c r="DM14" s="16"/>
      <c r="DN14" s="16"/>
      <c r="DO14" s="16">
        <v>1</v>
      </c>
      <c r="DP14" s="16"/>
      <c r="DQ14" s="16"/>
      <c r="DR14" s="16">
        <v>1</v>
      </c>
      <c r="DS14" s="16"/>
      <c r="DT14" s="16"/>
      <c r="DU14" s="16">
        <v>1</v>
      </c>
      <c r="DV14" s="16"/>
      <c r="DW14" s="16"/>
      <c r="DX14" s="16">
        <v>1</v>
      </c>
      <c r="DY14" s="16"/>
      <c r="DZ14" s="16"/>
      <c r="EA14" s="16">
        <v>1</v>
      </c>
      <c r="EB14" s="16"/>
      <c r="EC14" s="16"/>
      <c r="ED14" s="16">
        <v>1</v>
      </c>
      <c r="EE14" s="16"/>
      <c r="EF14" s="16"/>
      <c r="EG14" s="16">
        <v>1</v>
      </c>
      <c r="EH14" s="16"/>
      <c r="EI14" s="16"/>
      <c r="EJ14" s="16">
        <v>1</v>
      </c>
      <c r="EK14" s="16"/>
      <c r="EL14" s="16">
        <v>1</v>
      </c>
      <c r="EM14" s="16"/>
      <c r="EN14" s="16"/>
      <c r="EO14" s="16"/>
      <c r="EP14" s="16">
        <v>1</v>
      </c>
      <c r="EQ14" s="16"/>
      <c r="ER14" s="16"/>
      <c r="ES14" s="16">
        <v>1</v>
      </c>
      <c r="ET14" s="16"/>
      <c r="EU14" s="16"/>
      <c r="EV14" s="16">
        <v>1</v>
      </c>
      <c r="EW14" s="16"/>
      <c r="EX14" s="16"/>
      <c r="EY14" s="16">
        <v>1</v>
      </c>
      <c r="EZ14" s="16"/>
      <c r="FA14" s="16"/>
      <c r="FB14" s="16">
        <v>1</v>
      </c>
      <c r="FC14" s="16"/>
      <c r="FD14" s="16">
        <v>1</v>
      </c>
      <c r="FE14" s="16"/>
      <c r="FF14" s="16"/>
      <c r="FG14" s="24"/>
      <c r="FH14" s="16">
        <v>1</v>
      </c>
      <c r="FI14" s="16"/>
      <c r="FJ14" s="16"/>
      <c r="FK14" s="16">
        <v>1</v>
      </c>
      <c r="FL14" s="16"/>
      <c r="FM14" s="16">
        <v>1</v>
      </c>
      <c r="FN14" s="16"/>
      <c r="FO14" s="16"/>
      <c r="FP14" s="16"/>
      <c r="FQ14" s="16">
        <v>1</v>
      </c>
      <c r="FR14" s="16"/>
      <c r="FS14" s="16"/>
      <c r="FT14" s="16">
        <v>1</v>
      </c>
      <c r="FU14" s="16"/>
      <c r="FV14" s="16"/>
      <c r="FW14" s="16">
        <v>1</v>
      </c>
      <c r="FX14" s="16"/>
      <c r="FY14" s="16"/>
      <c r="FZ14" s="16">
        <v>1</v>
      </c>
      <c r="GA14" s="16"/>
      <c r="GB14" s="16"/>
      <c r="GC14" s="16">
        <v>1</v>
      </c>
      <c r="GD14" s="16"/>
      <c r="GE14" s="16"/>
      <c r="GF14" s="16">
        <v>1</v>
      </c>
      <c r="GG14" s="16"/>
      <c r="GH14" s="16">
        <v>1</v>
      </c>
      <c r="GI14" s="16"/>
      <c r="GJ14" s="16"/>
      <c r="GK14" s="16"/>
      <c r="GL14" s="16">
        <v>1</v>
      </c>
      <c r="GM14" s="16"/>
      <c r="GN14" s="16"/>
      <c r="GO14" s="16">
        <v>1</v>
      </c>
      <c r="GP14" s="16"/>
      <c r="GQ14" s="16"/>
      <c r="GR14" s="16">
        <v>1</v>
      </c>
      <c r="GS14" s="16"/>
      <c r="GT14" s="16"/>
      <c r="GU14" s="16">
        <v>1</v>
      </c>
      <c r="GV14" s="16"/>
      <c r="GW14" s="16"/>
      <c r="GX14" s="16">
        <v>1</v>
      </c>
      <c r="GY14" s="16"/>
      <c r="GZ14" s="16"/>
      <c r="HA14" s="16">
        <v>1</v>
      </c>
      <c r="HB14" s="16"/>
      <c r="HC14" s="16"/>
      <c r="HD14" s="16">
        <v>1</v>
      </c>
      <c r="HE14" s="16"/>
      <c r="HF14" s="16">
        <v>1</v>
      </c>
      <c r="HG14" s="16"/>
      <c r="HH14" s="16"/>
      <c r="HI14" s="16">
        <v>1</v>
      </c>
      <c r="HJ14" s="16"/>
      <c r="HK14" s="16"/>
      <c r="HL14" s="16"/>
      <c r="HM14" s="16">
        <v>1</v>
      </c>
      <c r="HN14" s="16"/>
      <c r="HO14" s="16"/>
      <c r="HP14" s="16">
        <v>1</v>
      </c>
      <c r="HQ14" s="16"/>
      <c r="HR14" s="16"/>
      <c r="HS14" s="16">
        <v>1</v>
      </c>
      <c r="HT14" s="16"/>
      <c r="HU14" s="16"/>
      <c r="HV14" s="16">
        <v>1</v>
      </c>
      <c r="HW14" s="16"/>
      <c r="HX14" s="16">
        <v>1</v>
      </c>
      <c r="HY14" s="16"/>
      <c r="HZ14" s="16"/>
      <c r="IA14" s="16">
        <v>1</v>
      </c>
      <c r="IB14" s="16"/>
      <c r="IC14" s="16"/>
      <c r="ID14" s="16"/>
      <c r="IE14" s="16">
        <v>1</v>
      </c>
      <c r="IF14" s="16"/>
      <c r="IG14" s="16"/>
      <c r="IH14" s="16">
        <v>1</v>
      </c>
      <c r="II14" s="16"/>
      <c r="IJ14" s="16"/>
      <c r="IK14" s="16">
        <v>1</v>
      </c>
      <c r="IL14" s="16"/>
      <c r="IM14" s="16">
        <v>1</v>
      </c>
      <c r="IN14" s="16"/>
      <c r="IO14" s="16"/>
      <c r="IP14" s="16"/>
      <c r="IQ14" s="16">
        <v>1</v>
      </c>
      <c r="IR14" s="16"/>
      <c r="IS14" s="16"/>
      <c r="IT14" s="16">
        <v>1</v>
      </c>
      <c r="IU14">
        <v>1</v>
      </c>
      <c r="IX14">
        <v>1</v>
      </c>
      <c r="JA14">
        <v>1</v>
      </c>
    </row>
    <row r="15" spans="1:283" ht="13.5" customHeight="1" x14ac:dyDescent="0.25">
      <c r="A15" s="2">
        <v>2</v>
      </c>
      <c r="B15" s="1" t="s">
        <v>827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/>
      <c r="N15" s="1">
        <v>1</v>
      </c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17"/>
      <c r="BQ15" s="4"/>
      <c r="BR15" s="4">
        <v>1</v>
      </c>
      <c r="BS15" s="4"/>
      <c r="BT15" s="4"/>
      <c r="BU15" s="4">
        <v>1</v>
      </c>
      <c r="BV15" s="4"/>
      <c r="BW15" s="16"/>
      <c r="BX15" s="16">
        <v>1</v>
      </c>
      <c r="BY15" s="16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19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>
        <v>1</v>
      </c>
      <c r="EJ15" s="4"/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/>
      <c r="FH15" s="4">
        <v>1</v>
      </c>
      <c r="FI15" s="4"/>
      <c r="FJ15" s="4">
        <v>1</v>
      </c>
      <c r="FK15" s="4"/>
      <c r="FL15" s="4"/>
      <c r="FM15" s="4">
        <v>1</v>
      </c>
      <c r="FN15" s="4"/>
      <c r="FO15" s="4"/>
      <c r="FP15" s="4"/>
      <c r="FQ15" s="4">
        <v>1</v>
      </c>
      <c r="FR15" s="4"/>
      <c r="FS15" s="4"/>
      <c r="FT15" s="4">
        <v>1</v>
      </c>
      <c r="FU15" s="4"/>
      <c r="FV15" s="4">
        <v>1</v>
      </c>
      <c r="FW15" s="4"/>
      <c r="FX15" s="4"/>
      <c r="FY15" s="4">
        <v>1</v>
      </c>
      <c r="FZ15" s="4"/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>
        <v>1</v>
      </c>
      <c r="GX15" s="4"/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>
        <v>1</v>
      </c>
      <c r="IK15" s="4"/>
      <c r="IL15" s="4"/>
      <c r="IM15" s="4"/>
      <c r="IN15" s="4">
        <v>1</v>
      </c>
      <c r="IO15" s="4"/>
      <c r="IP15" s="4">
        <v>1</v>
      </c>
      <c r="IQ15" s="4"/>
      <c r="IR15" s="4"/>
      <c r="IS15" s="4">
        <v>1</v>
      </c>
      <c r="IT15" s="4"/>
      <c r="IV15">
        <v>1</v>
      </c>
      <c r="IY15">
        <v>1</v>
      </c>
      <c r="JB15">
        <v>1</v>
      </c>
    </row>
    <row r="16" spans="1:283" ht="15.75" x14ac:dyDescent="0.25">
      <c r="A16" s="2">
        <v>3</v>
      </c>
      <c r="B16" s="1" t="s">
        <v>828</v>
      </c>
      <c r="C16" s="9"/>
      <c r="D16" s="9"/>
      <c r="E16" s="9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>
        <v>1</v>
      </c>
      <c r="AU16" s="4"/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17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/>
      <c r="CZ16" s="4">
        <v>1</v>
      </c>
      <c r="DA16" s="4"/>
      <c r="DB16" s="4"/>
      <c r="DC16" s="4">
        <v>1</v>
      </c>
      <c r="DD16" s="19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/>
      <c r="EP16" s="4">
        <v>1</v>
      </c>
      <c r="EQ16" s="4"/>
      <c r="ER16" s="4">
        <v>1</v>
      </c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>
        <v>1</v>
      </c>
      <c r="FH16" s="4"/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/>
      <c r="GI16" s="4">
        <v>1</v>
      </c>
      <c r="GJ16" s="4"/>
      <c r="GK16" s="4"/>
      <c r="GL16" s="4">
        <v>1</v>
      </c>
      <c r="GM16" s="4"/>
      <c r="GN16" s="4">
        <v>1</v>
      </c>
      <c r="GO16" s="4"/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>
        <v>1</v>
      </c>
      <c r="HG16" s="4"/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>
        <v>1</v>
      </c>
      <c r="HS16" s="4"/>
      <c r="HT16" s="4"/>
      <c r="HU16" s="4">
        <v>1</v>
      </c>
      <c r="HV16" s="4"/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W16">
        <v>1</v>
      </c>
      <c r="IZ16">
        <v>1</v>
      </c>
      <c r="JC16">
        <v>1</v>
      </c>
    </row>
    <row r="17" spans="1:263" ht="14.25" customHeight="1" x14ac:dyDescent="0.25">
      <c r="A17" s="2">
        <v>4</v>
      </c>
      <c r="B17" s="1" t="s">
        <v>829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>
        <v>1</v>
      </c>
      <c r="T17" s="1"/>
      <c r="U17" s="1"/>
      <c r="V17" s="1">
        <v>1</v>
      </c>
      <c r="W17" s="1"/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/>
      <c r="BP17" s="17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19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>
        <v>1</v>
      </c>
      <c r="FE17" s="4"/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>
        <v>1</v>
      </c>
      <c r="GI17" s="4"/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>
        <v>1</v>
      </c>
      <c r="HD17" s="4"/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>
        <v>1</v>
      </c>
      <c r="HY17" s="4"/>
      <c r="HZ17" s="4"/>
      <c r="IA17" s="4"/>
      <c r="IB17" s="4">
        <v>1</v>
      </c>
      <c r="IC17" s="4"/>
      <c r="ID17" s="4">
        <v>1</v>
      </c>
      <c r="IE17" s="4"/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>
        <v>1</v>
      </c>
      <c r="IQ17" s="4"/>
      <c r="IR17" s="4"/>
      <c r="IS17" s="4"/>
      <c r="IT17" s="4">
        <v>1</v>
      </c>
      <c r="IU17">
        <v>1</v>
      </c>
      <c r="IX17">
        <v>1</v>
      </c>
      <c r="JA17">
        <v>1</v>
      </c>
    </row>
    <row r="18" spans="1:263" ht="15" customHeight="1" x14ac:dyDescent="0.25">
      <c r="A18" s="2">
        <v>5</v>
      </c>
      <c r="B18" s="1" t="s">
        <v>830</v>
      </c>
      <c r="C18" s="9"/>
      <c r="D18" s="9"/>
      <c r="E18" s="9">
        <v>1</v>
      </c>
      <c r="F18" s="1"/>
      <c r="G18" s="1"/>
      <c r="H18" s="1">
        <v>1</v>
      </c>
      <c r="I18" s="1"/>
      <c r="J18" s="1">
        <v>1</v>
      </c>
      <c r="K18" s="1"/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1"/>
      <c r="V18" s="1"/>
      <c r="W18" s="1">
        <v>1</v>
      </c>
      <c r="X18" s="1"/>
      <c r="Y18" s="1"/>
      <c r="Z18" s="1">
        <v>1</v>
      </c>
      <c r="AA18" s="1"/>
      <c r="AB18" s="1"/>
      <c r="AC18" s="1">
        <v>1</v>
      </c>
      <c r="AD18" s="1"/>
      <c r="AE18" s="1">
        <v>1</v>
      </c>
      <c r="AF18" s="1"/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17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19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>
        <v>1</v>
      </c>
      <c r="FQ18" s="4"/>
      <c r="FR18" s="4"/>
      <c r="FS18" s="4">
        <v>1</v>
      </c>
      <c r="FT18" s="4"/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>
        <v>1</v>
      </c>
      <c r="GL18" s="4"/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>
        <v>1</v>
      </c>
      <c r="HA18" s="3"/>
      <c r="HB18" s="4"/>
      <c r="HC18" s="4">
        <v>1</v>
      </c>
      <c r="HD18" s="4"/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>
        <v>1</v>
      </c>
      <c r="IB18" s="4"/>
      <c r="IC18" s="4"/>
      <c r="ID18" s="4"/>
      <c r="IE18" s="4">
        <v>1</v>
      </c>
      <c r="IF18" s="4"/>
      <c r="IG18" s="4">
        <v>1</v>
      </c>
      <c r="IH18" s="4"/>
      <c r="II18" s="4"/>
      <c r="IJ18" s="4">
        <v>1</v>
      </c>
      <c r="IK18" s="4"/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V18">
        <v>1</v>
      </c>
      <c r="IY18">
        <v>1</v>
      </c>
      <c r="JB18">
        <v>1</v>
      </c>
    </row>
    <row r="19" spans="1:263" ht="14.25" customHeight="1" x14ac:dyDescent="0.25">
      <c r="A19" s="2">
        <v>6</v>
      </c>
      <c r="B19" s="1" t="s">
        <v>831</v>
      </c>
      <c r="C19" s="9"/>
      <c r="D19" s="9"/>
      <c r="E19" s="9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>
        <v>1</v>
      </c>
      <c r="AO19" s="4"/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17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>
        <v>1</v>
      </c>
      <c r="CN19" s="4"/>
      <c r="CO19" s="4"/>
      <c r="CP19" s="4"/>
      <c r="CQ19" s="4">
        <v>1</v>
      </c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/>
      <c r="DC19" s="4">
        <v>1</v>
      </c>
      <c r="DD19" s="19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>
        <v>1</v>
      </c>
      <c r="FH19" s="4"/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>
        <v>1</v>
      </c>
      <c r="GI19" s="4"/>
      <c r="GJ19" s="4"/>
      <c r="GK19" s="4"/>
      <c r="GL19" s="4">
        <v>1</v>
      </c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>
        <v>1</v>
      </c>
      <c r="IE19" s="4"/>
      <c r="IF19" s="4"/>
      <c r="IG19" s="4"/>
      <c r="IH19" s="4">
        <v>1</v>
      </c>
      <c r="II19" s="4"/>
      <c r="IJ19" s="4"/>
      <c r="IK19" s="4">
        <v>1</v>
      </c>
      <c r="IL19" s="4"/>
      <c r="IM19" s="4">
        <v>1</v>
      </c>
      <c r="IN19" s="4"/>
      <c r="IO19" s="4"/>
      <c r="IP19" s="4"/>
      <c r="IQ19" s="4">
        <v>1</v>
      </c>
      <c r="IR19" s="4"/>
      <c r="IS19" s="4"/>
      <c r="IT19" s="4">
        <v>1</v>
      </c>
      <c r="IW19">
        <v>1</v>
      </c>
      <c r="IZ19">
        <v>1</v>
      </c>
      <c r="JC19">
        <v>1</v>
      </c>
    </row>
    <row r="20" spans="1:263" ht="14.25" customHeight="1" x14ac:dyDescent="0.25">
      <c r="A20" s="2">
        <v>7</v>
      </c>
      <c r="B20" s="1" t="s">
        <v>832</v>
      </c>
      <c r="C20" s="9"/>
      <c r="D20" s="9"/>
      <c r="E20" s="9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17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19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>
        <v>1</v>
      </c>
      <c r="DO20" s="4"/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>
        <v>1</v>
      </c>
      <c r="FH20" s="4"/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>
        <v>1</v>
      </c>
      <c r="GC20" s="4"/>
      <c r="GD20" s="4"/>
      <c r="GE20" s="4">
        <v>1</v>
      </c>
      <c r="GF20" s="4"/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>
        <v>1</v>
      </c>
      <c r="HG20" s="4"/>
      <c r="HH20" s="4"/>
      <c r="HI20" s="4"/>
      <c r="HJ20" s="4">
        <v>1</v>
      </c>
      <c r="HK20" s="4"/>
      <c r="HL20" s="4"/>
      <c r="HM20" s="4">
        <v>1</v>
      </c>
      <c r="HN20" s="4"/>
      <c r="HO20" s="4">
        <v>1</v>
      </c>
      <c r="HP20" s="4"/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>
        <v>1</v>
      </c>
      <c r="IX20">
        <v>1</v>
      </c>
      <c r="JA20">
        <v>1</v>
      </c>
    </row>
    <row r="21" spans="1:263" x14ac:dyDescent="0.25">
      <c r="A21" s="3">
        <v>8</v>
      </c>
      <c r="B21" s="4" t="s">
        <v>833</v>
      </c>
      <c r="C21" s="3"/>
      <c r="D21" s="3"/>
      <c r="E21" s="3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>
        <v>1</v>
      </c>
      <c r="N21" s="4"/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>
        <v>1</v>
      </c>
      <c r="AC21" s="4"/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17">
        <v>1</v>
      </c>
      <c r="BQ21" s="4"/>
      <c r="BR21" s="4"/>
      <c r="BS21" s="4">
        <v>1</v>
      </c>
      <c r="BT21" s="4"/>
      <c r="BU21" s="4">
        <v>1</v>
      </c>
      <c r="BV21" s="4"/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19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>
        <v>1</v>
      </c>
      <c r="EA21" s="4"/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>
        <v>1</v>
      </c>
      <c r="FT21" s="4"/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>
        <v>1</v>
      </c>
      <c r="HJ21" s="4"/>
      <c r="HK21" s="4"/>
      <c r="HL21" s="4"/>
      <c r="HM21" s="4">
        <v>1</v>
      </c>
      <c r="HN21" s="4"/>
      <c r="HO21" s="4"/>
      <c r="HP21" s="4">
        <v>1</v>
      </c>
      <c r="HQ21" s="4"/>
      <c r="HR21" s="4">
        <v>1</v>
      </c>
      <c r="HS21" s="4"/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V21">
        <v>1</v>
      </c>
      <c r="IY21">
        <v>1</v>
      </c>
      <c r="JB21">
        <v>1</v>
      </c>
    </row>
    <row r="22" spans="1:263" x14ac:dyDescent="0.25">
      <c r="A22" s="3">
        <v>9</v>
      </c>
      <c r="B22" s="4" t="s">
        <v>834</v>
      </c>
      <c r="C22" s="3"/>
      <c r="D22" s="3"/>
      <c r="E22" s="3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>
        <v>1</v>
      </c>
      <c r="AU22" s="4"/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>
        <v>1</v>
      </c>
      <c r="BJ22" s="4"/>
      <c r="BK22" s="4"/>
      <c r="BL22" s="4"/>
      <c r="BM22" s="4">
        <v>1</v>
      </c>
      <c r="BN22" s="4"/>
      <c r="BO22" s="4"/>
      <c r="BP22" s="17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19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>
        <v>1</v>
      </c>
      <c r="EM22" s="4"/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>
        <v>1</v>
      </c>
      <c r="FE22" s="4"/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>
        <v>1</v>
      </c>
      <c r="GX22" s="4"/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>
        <v>1</v>
      </c>
      <c r="IE22" s="4"/>
      <c r="IF22" s="4"/>
      <c r="IG22" s="4">
        <v>1</v>
      </c>
      <c r="IH22" s="4"/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W22">
        <v>1</v>
      </c>
      <c r="IZ22">
        <v>1</v>
      </c>
      <c r="JC22">
        <v>1</v>
      </c>
    </row>
    <row r="23" spans="1:263" x14ac:dyDescent="0.25">
      <c r="A23" s="3">
        <v>10</v>
      </c>
      <c r="B23" s="4" t="s">
        <v>835</v>
      </c>
      <c r="C23" s="3"/>
      <c r="D23" s="3"/>
      <c r="E23" s="3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>
        <v>1</v>
      </c>
      <c r="AI23" s="4"/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17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19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>
        <v>1</v>
      </c>
      <c r="GL23" s="4"/>
      <c r="GM23" s="4"/>
      <c r="GN23" s="4"/>
      <c r="GO23" s="4">
        <v>1</v>
      </c>
      <c r="GP23" s="4"/>
      <c r="GQ23" s="4">
        <v>1</v>
      </c>
      <c r="GR23" s="4"/>
      <c r="GS23" s="4"/>
      <c r="GT23" s="4">
        <v>1</v>
      </c>
      <c r="GU23" s="4"/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>
        <v>1</v>
      </c>
      <c r="IB23" s="4"/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>
        <v>1</v>
      </c>
      <c r="IN23" s="4"/>
      <c r="IO23" s="4"/>
      <c r="IP23" s="4">
        <v>1</v>
      </c>
      <c r="IQ23" s="4"/>
      <c r="IR23" s="4"/>
      <c r="IS23" s="4"/>
      <c r="IT23" s="4">
        <v>1</v>
      </c>
      <c r="IU23">
        <v>1</v>
      </c>
      <c r="IX23">
        <v>1</v>
      </c>
      <c r="JA23">
        <v>1</v>
      </c>
    </row>
    <row r="24" spans="1:263" x14ac:dyDescent="0.25">
      <c r="A24" s="3">
        <v>11</v>
      </c>
      <c r="B24" s="4" t="s">
        <v>836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17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>
        <v>1</v>
      </c>
      <c r="DC24" s="4"/>
      <c r="DD24" s="19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/>
      <c r="GI24" s="4">
        <v>1</v>
      </c>
      <c r="GJ24" s="4"/>
      <c r="GK24" s="4"/>
      <c r="GL24" s="4">
        <v>1</v>
      </c>
      <c r="GM24" s="4"/>
      <c r="GN24" s="4">
        <v>1</v>
      </c>
      <c r="GO24" s="4"/>
      <c r="GP24" s="4"/>
      <c r="GQ24" s="4"/>
      <c r="GR24" s="4">
        <v>1</v>
      </c>
      <c r="GS24" s="4"/>
      <c r="GT24" s="4"/>
      <c r="GU24" s="4">
        <v>1</v>
      </c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/>
      <c r="HG24" s="4">
        <v>1</v>
      </c>
      <c r="HH24" s="4"/>
      <c r="HI24" s="4"/>
      <c r="HJ24" s="4">
        <v>1</v>
      </c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>
        <v>1</v>
      </c>
      <c r="IK24" s="4"/>
      <c r="IL24" s="4"/>
      <c r="IM24" s="4"/>
      <c r="IN24" s="4">
        <v>1</v>
      </c>
      <c r="IO24" s="4"/>
      <c r="IP24" s="4">
        <v>1</v>
      </c>
      <c r="IQ24" s="4"/>
      <c r="IR24" s="4"/>
      <c r="IS24" s="4">
        <v>1</v>
      </c>
      <c r="IT24" s="4"/>
      <c r="IV24">
        <v>1</v>
      </c>
      <c r="IY24">
        <v>1</v>
      </c>
      <c r="JB24">
        <v>1</v>
      </c>
    </row>
    <row r="25" spans="1:263" x14ac:dyDescent="0.25">
      <c r="A25" s="3">
        <v>12</v>
      </c>
      <c r="B25" s="4" t="s">
        <v>837</v>
      </c>
      <c r="C25" s="3"/>
      <c r="D25" s="3"/>
      <c r="E25" s="3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>
        <v>1</v>
      </c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17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/>
      <c r="DB25" s="4"/>
      <c r="DC25" s="4">
        <v>1</v>
      </c>
      <c r="DD25" s="19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>
        <v>1</v>
      </c>
      <c r="FE25" s="4"/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>
        <v>1</v>
      </c>
      <c r="GI25" s="4"/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>
        <v>1</v>
      </c>
      <c r="HG25" s="4"/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>
        <v>1</v>
      </c>
      <c r="HY25" s="4"/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W25">
        <v>1</v>
      </c>
      <c r="IZ25">
        <v>1</v>
      </c>
      <c r="JC25">
        <v>1</v>
      </c>
    </row>
    <row r="26" spans="1:263" x14ac:dyDescent="0.25">
      <c r="A26" s="3">
        <v>13</v>
      </c>
      <c r="B26" s="4" t="s">
        <v>838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>
        <v>1</v>
      </c>
      <c r="BA26" s="4"/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17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4"/>
      <c r="CD26" s="4">
        <v>1</v>
      </c>
      <c r="CE26" s="4"/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>
        <v>1</v>
      </c>
      <c r="DC26" s="4"/>
      <c r="DD26" s="19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>
        <v>1</v>
      </c>
      <c r="FZ26" s="4"/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>
        <v>1</v>
      </c>
      <c r="GL26" s="4"/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>
        <v>1</v>
      </c>
      <c r="HJ26" s="4"/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>
        <v>1</v>
      </c>
      <c r="IB26" s="4"/>
      <c r="IC26" s="4"/>
      <c r="ID26" s="4"/>
      <c r="IE26" s="4">
        <v>1</v>
      </c>
      <c r="IF26" s="4"/>
      <c r="IG26" s="4"/>
      <c r="IH26" s="4">
        <v>1</v>
      </c>
      <c r="II26" s="4"/>
      <c r="IJ26" s="4">
        <v>1</v>
      </c>
      <c r="IK26" s="4"/>
      <c r="IL26" s="4"/>
      <c r="IM26" s="4"/>
      <c r="IN26" s="4">
        <v>1</v>
      </c>
      <c r="IO26" s="4"/>
      <c r="IP26" s="4"/>
      <c r="IQ26" s="4">
        <v>1</v>
      </c>
      <c r="IR26" s="4"/>
      <c r="IS26" s="4">
        <v>1</v>
      </c>
      <c r="IT26" s="4"/>
      <c r="IU26">
        <v>1</v>
      </c>
      <c r="IX26">
        <v>1</v>
      </c>
      <c r="JA26">
        <v>1</v>
      </c>
    </row>
    <row r="27" spans="1:263" x14ac:dyDescent="0.25">
      <c r="A27" s="3">
        <v>14</v>
      </c>
      <c r="B27" s="4" t="s">
        <v>839</v>
      </c>
      <c r="C27" s="3"/>
      <c r="D27" s="3"/>
      <c r="E27" s="3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>
        <v>1</v>
      </c>
      <c r="AU27" s="4"/>
      <c r="AV27" s="4"/>
      <c r="AW27" s="4">
        <v>1</v>
      </c>
      <c r="AX27" s="4"/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17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19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  <c r="FL27" s="4"/>
      <c r="FM27" s="4"/>
      <c r="FN27" s="4">
        <v>1</v>
      </c>
      <c r="FO27" s="4"/>
      <c r="FP27" s="4">
        <v>1</v>
      </c>
      <c r="FQ27" s="4"/>
      <c r="FR27" s="4"/>
      <c r="FS27" s="4">
        <v>1</v>
      </c>
      <c r="FT27" s="4"/>
      <c r="FU27" s="4"/>
      <c r="FV27" s="4"/>
      <c r="FW27" s="4">
        <v>1</v>
      </c>
      <c r="FX27" s="4"/>
      <c r="FY27" s="4"/>
      <c r="FZ27" s="4">
        <v>1</v>
      </c>
      <c r="GA27" s="4"/>
      <c r="GB27" s="4">
        <v>1</v>
      </c>
      <c r="GC27" s="4"/>
      <c r="GD27" s="4"/>
      <c r="GE27" s="4">
        <v>1</v>
      </c>
      <c r="GF27" s="4"/>
      <c r="GG27" s="4"/>
      <c r="GH27" s="4"/>
      <c r="GI27" s="4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>
        <v>1</v>
      </c>
      <c r="HD27" s="4"/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>
        <v>1</v>
      </c>
      <c r="HY27" s="4"/>
      <c r="HZ27" s="4"/>
      <c r="IA27" s="4"/>
      <c r="IB27" s="4">
        <v>1</v>
      </c>
      <c r="IC27" s="4"/>
      <c r="ID27" s="4">
        <v>1</v>
      </c>
      <c r="IE27" s="4"/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V27">
        <v>1</v>
      </c>
      <c r="IY27">
        <v>1</v>
      </c>
      <c r="JB27">
        <v>1</v>
      </c>
    </row>
    <row r="28" spans="1:263" x14ac:dyDescent="0.25">
      <c r="A28" s="3">
        <v>15</v>
      </c>
      <c r="B28" s="4" t="s">
        <v>849</v>
      </c>
      <c r="C28" s="3"/>
      <c r="D28" s="3"/>
      <c r="E28" s="3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17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19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>
        <v>1</v>
      </c>
      <c r="FB28" s="4"/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>
        <v>1</v>
      </c>
      <c r="FN28" s="4"/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>
        <v>1</v>
      </c>
      <c r="HS28" s="4"/>
      <c r="HT28" s="4"/>
      <c r="HU28" s="4">
        <v>1</v>
      </c>
      <c r="HV28" s="4"/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>
        <v>1</v>
      </c>
      <c r="IH28" s="4"/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W28">
        <v>1</v>
      </c>
      <c r="IZ28">
        <v>1</v>
      </c>
      <c r="JC28">
        <v>1</v>
      </c>
    </row>
    <row r="29" spans="1:263" x14ac:dyDescent="0.25">
      <c r="A29" s="3">
        <v>16</v>
      </c>
      <c r="B29" s="4" t="s">
        <v>840</v>
      </c>
      <c r="C29" s="3"/>
      <c r="D29" s="3"/>
      <c r="E29" s="3">
        <v>1</v>
      </c>
      <c r="F29" s="4"/>
      <c r="G29" s="4"/>
      <c r="H29" s="4">
        <v>1</v>
      </c>
      <c r="I29" s="4"/>
      <c r="J29" s="4">
        <v>1</v>
      </c>
      <c r="K29" s="4"/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/>
      <c r="BP29" s="17">
        <v>1</v>
      </c>
      <c r="BQ29" s="4"/>
      <c r="BR29" s="4"/>
      <c r="BS29" s="4">
        <v>1</v>
      </c>
      <c r="BT29" s="4"/>
      <c r="BU29" s="4">
        <v>1</v>
      </c>
      <c r="BV29" s="4"/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4"/>
      <c r="CP29" s="4"/>
      <c r="CQ29" s="4">
        <v>1</v>
      </c>
      <c r="CR29" s="4"/>
      <c r="CS29" s="4">
        <v>1</v>
      </c>
      <c r="CT29" s="4"/>
      <c r="CU29" s="4"/>
      <c r="CV29" s="4">
        <v>1</v>
      </c>
      <c r="CW29" s="4"/>
      <c r="CX29" s="4"/>
      <c r="CY29" s="4"/>
      <c r="CZ29" s="4">
        <v>1</v>
      </c>
      <c r="DA29" s="4"/>
      <c r="DB29" s="4"/>
      <c r="DC29" s="4">
        <v>1</v>
      </c>
      <c r="DD29" s="19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>
        <v>1</v>
      </c>
      <c r="GI29" s="4"/>
      <c r="GJ29" s="4"/>
      <c r="GK29" s="4">
        <v>1</v>
      </c>
      <c r="GL29" s="4"/>
      <c r="GM29" s="4"/>
      <c r="GN29" s="4"/>
      <c r="GO29" s="4">
        <v>1</v>
      </c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>
        <v>1</v>
      </c>
      <c r="IN29" s="4"/>
      <c r="IO29" s="4"/>
      <c r="IP29" s="4"/>
      <c r="IQ29" s="4">
        <v>1</v>
      </c>
      <c r="IR29" s="4"/>
      <c r="IS29" s="4"/>
      <c r="IT29" s="4">
        <v>1</v>
      </c>
      <c r="IU29">
        <v>1</v>
      </c>
      <c r="IX29">
        <v>1</v>
      </c>
      <c r="JA29">
        <v>1</v>
      </c>
    </row>
    <row r="30" spans="1:263" x14ac:dyDescent="0.25">
      <c r="A30" s="3">
        <v>17</v>
      </c>
      <c r="B30" s="4" t="s">
        <v>841</v>
      </c>
      <c r="C30" s="3"/>
      <c r="D30" s="3"/>
      <c r="E30" s="3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>
        <v>1</v>
      </c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>
        <v>1</v>
      </c>
      <c r="BJ30" s="4"/>
      <c r="BK30" s="4"/>
      <c r="BL30" s="4"/>
      <c r="BM30" s="4">
        <v>1</v>
      </c>
      <c r="BN30" s="4"/>
      <c r="BO30" s="4"/>
      <c r="BP30" s="17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>
        <v>1</v>
      </c>
      <c r="CK30" s="4"/>
      <c r="CL30" s="4"/>
      <c r="CM30" s="4"/>
      <c r="CN30" s="4">
        <v>1</v>
      </c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>
        <v>1</v>
      </c>
      <c r="CZ30" s="4"/>
      <c r="DA30" s="4"/>
      <c r="DB30" s="4"/>
      <c r="DC30" s="4">
        <v>1</v>
      </c>
      <c r="DD30" s="19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/>
      <c r="DW30" s="4"/>
      <c r="DX30" s="4">
        <v>1</v>
      </c>
      <c r="DY30" s="4"/>
      <c r="DZ30" s="4"/>
      <c r="EA30" s="4">
        <v>1</v>
      </c>
      <c r="EB30" s="4"/>
      <c r="EC30" s="4">
        <v>1</v>
      </c>
      <c r="ED30" s="4"/>
      <c r="EE30" s="4"/>
      <c r="EF30" s="4">
        <v>1</v>
      </c>
      <c r="EG30" s="4"/>
      <c r="EH30" s="4"/>
      <c r="EI30" s="4"/>
      <c r="EJ30" s="4">
        <v>1</v>
      </c>
      <c r="EK30" s="4"/>
      <c r="EL30" s="4">
        <v>1</v>
      </c>
      <c r="EM30" s="4"/>
      <c r="EN30" s="4"/>
      <c r="EO30" s="4">
        <v>1</v>
      </c>
      <c r="EP30" s="4"/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>
        <v>1</v>
      </c>
      <c r="FE30" s="4"/>
      <c r="FF30" s="4"/>
      <c r="FG30" s="4"/>
      <c r="FH30" s="4">
        <v>1</v>
      </c>
      <c r="FI30" s="4"/>
      <c r="FJ30" s="4">
        <v>1</v>
      </c>
      <c r="FK30" s="4"/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>
        <v>1</v>
      </c>
      <c r="HA30" s="4"/>
      <c r="HB30" s="4"/>
      <c r="HC30" s="4"/>
      <c r="HD30" s="4">
        <v>1</v>
      </c>
      <c r="HE30" s="4"/>
      <c r="HF30" s="4">
        <v>1</v>
      </c>
      <c r="HG30" s="4"/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V30">
        <v>1</v>
      </c>
      <c r="IY30">
        <v>1</v>
      </c>
      <c r="JB30">
        <v>1</v>
      </c>
    </row>
    <row r="31" spans="1:263" x14ac:dyDescent="0.25">
      <c r="A31" s="3">
        <v>18</v>
      </c>
      <c r="B31" s="4" t="s">
        <v>842</v>
      </c>
      <c r="C31" s="3"/>
      <c r="D31" s="3"/>
      <c r="E31" s="3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>
        <v>1</v>
      </c>
      <c r="AX31" s="4"/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17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19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>
        <v>1</v>
      </c>
      <c r="GC31" s="4"/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>
        <v>1</v>
      </c>
      <c r="HD31" s="4"/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>
        <v>1</v>
      </c>
      <c r="IE31" s="4"/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>
        <v>1</v>
      </c>
      <c r="IQ31" s="4"/>
      <c r="IR31" s="4"/>
      <c r="IS31" s="4"/>
      <c r="IT31" s="4">
        <v>1</v>
      </c>
      <c r="IW31">
        <v>1</v>
      </c>
      <c r="IZ31">
        <v>1</v>
      </c>
      <c r="JC31">
        <v>1</v>
      </c>
    </row>
    <row r="32" spans="1:263" x14ac:dyDescent="0.25">
      <c r="A32" s="3">
        <v>19</v>
      </c>
      <c r="B32" s="4" t="s">
        <v>843</v>
      </c>
      <c r="C32" s="3"/>
      <c r="D32" s="3">
        <v>1</v>
      </c>
      <c r="E32" s="3"/>
      <c r="F32" s="4"/>
      <c r="G32" s="4">
        <v>1</v>
      </c>
      <c r="H32" s="4"/>
      <c r="I32" s="4"/>
      <c r="J32" s="4"/>
      <c r="K32" s="4">
        <v>1</v>
      </c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17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>
        <v>1</v>
      </c>
      <c r="DC32" s="4"/>
      <c r="DD32" s="19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/>
      <c r="FE32" s="4">
        <v>1</v>
      </c>
      <c r="FF32" s="4"/>
      <c r="FG32" s="4"/>
      <c r="FH32" s="4">
        <v>1</v>
      </c>
      <c r="FI32" s="4"/>
      <c r="FJ32" s="4">
        <v>1</v>
      </c>
      <c r="FK32" s="4"/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>
        <v>1</v>
      </c>
      <c r="FW32" s="4"/>
      <c r="FX32" s="4"/>
      <c r="FY32" s="4">
        <v>1</v>
      </c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>
        <v>1</v>
      </c>
      <c r="GX32" s="4"/>
      <c r="GY32" s="4"/>
      <c r="GZ32" s="4">
        <v>1</v>
      </c>
      <c r="HA32" s="4"/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/>
      <c r="IB32" s="4">
        <v>1</v>
      </c>
      <c r="IC32" s="4"/>
      <c r="ID32" s="4"/>
      <c r="IE32" s="4">
        <v>1</v>
      </c>
      <c r="IF32" s="4"/>
      <c r="IG32" s="4">
        <v>1</v>
      </c>
      <c r="IH32" s="4"/>
      <c r="II32" s="4"/>
      <c r="IJ32" s="4">
        <v>1</v>
      </c>
      <c r="IK32" s="4"/>
      <c r="IL32" s="4"/>
      <c r="IM32" s="4"/>
      <c r="IN32" s="4">
        <v>1</v>
      </c>
      <c r="IO32" s="4"/>
      <c r="IP32" s="4"/>
      <c r="IQ32" s="4">
        <v>1</v>
      </c>
      <c r="IR32" s="4"/>
      <c r="IS32" s="4">
        <v>1</v>
      </c>
      <c r="IT32" s="4"/>
      <c r="IU32">
        <v>1</v>
      </c>
      <c r="IX32">
        <v>1</v>
      </c>
      <c r="JA32">
        <v>1</v>
      </c>
    </row>
    <row r="33" spans="1:263" x14ac:dyDescent="0.25">
      <c r="A33" s="3">
        <v>20</v>
      </c>
      <c r="B33" s="4" t="s">
        <v>844</v>
      </c>
      <c r="C33" s="3"/>
      <c r="D33" s="3"/>
      <c r="E33" s="3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>
        <v>1</v>
      </c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17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/>
      <c r="DC33" s="4">
        <v>1</v>
      </c>
      <c r="DD33" s="19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>
        <v>1</v>
      </c>
      <c r="EM33" s="4"/>
      <c r="EN33" s="4"/>
      <c r="EO33" s="4"/>
      <c r="EP33" s="4">
        <v>1</v>
      </c>
      <c r="EQ33" s="4"/>
      <c r="ER33" s="4"/>
      <c r="ES33" s="4">
        <v>1</v>
      </c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/>
      <c r="FK33" s="4">
        <v>1</v>
      </c>
      <c r="FL33" s="4"/>
      <c r="FM33" s="4">
        <v>1</v>
      </c>
      <c r="FN33" s="4"/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/>
      <c r="GL33" s="4">
        <v>1</v>
      </c>
      <c r="GM33" s="4"/>
      <c r="GN33" s="4">
        <v>1</v>
      </c>
      <c r="GO33" s="4"/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>
        <v>1</v>
      </c>
      <c r="HJ33" s="4"/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V33">
        <v>1</v>
      </c>
      <c r="IY33">
        <v>1</v>
      </c>
      <c r="JB33">
        <v>1</v>
      </c>
    </row>
    <row r="34" spans="1:263" x14ac:dyDescent="0.25">
      <c r="A34" s="3">
        <v>21</v>
      </c>
      <c r="B34" s="4" t="s">
        <v>845</v>
      </c>
      <c r="C34" s="3"/>
      <c r="D34" s="3"/>
      <c r="E34" s="3">
        <v>1</v>
      </c>
      <c r="F34" s="4"/>
      <c r="G34" s="4"/>
      <c r="H34" s="4">
        <v>1</v>
      </c>
      <c r="I34" s="4"/>
      <c r="J34" s="4">
        <v>1</v>
      </c>
      <c r="K34" s="4"/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17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/>
      <c r="DC34" s="4">
        <v>1</v>
      </c>
      <c r="DD34" s="19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>
        <v>1</v>
      </c>
      <c r="GL34" s="4"/>
      <c r="GM34" s="4"/>
      <c r="GN34" s="4"/>
      <c r="GO34" s="4">
        <v>1</v>
      </c>
      <c r="GP34" s="4"/>
      <c r="GQ34" s="4">
        <v>1</v>
      </c>
      <c r="GR34" s="4"/>
      <c r="GS34" s="4"/>
      <c r="GT34" s="4">
        <v>1</v>
      </c>
      <c r="GU34" s="4"/>
      <c r="GV34" s="4"/>
      <c r="GW34" s="4"/>
      <c r="GX34" s="4">
        <v>1</v>
      </c>
      <c r="GY34" s="4"/>
      <c r="GZ34" s="4"/>
      <c r="HA34" s="4">
        <v>1</v>
      </c>
      <c r="HB34" s="4"/>
      <c r="HC34" s="4"/>
      <c r="HD34" s="4">
        <v>1</v>
      </c>
      <c r="HE34" s="4"/>
      <c r="HF34" s="4"/>
      <c r="HG34" s="4">
        <v>1</v>
      </c>
      <c r="HH34" s="4"/>
      <c r="HI34" s="4"/>
      <c r="HJ34" s="4">
        <v>1</v>
      </c>
      <c r="HK34" s="4"/>
      <c r="HL34" s="4"/>
      <c r="HM34" s="4">
        <v>1</v>
      </c>
      <c r="HN34" s="4"/>
      <c r="HO34" s="4"/>
      <c r="HP34" s="4">
        <v>1</v>
      </c>
      <c r="HQ34" s="4"/>
      <c r="HR34" s="4"/>
      <c r="HS34" s="4">
        <v>1</v>
      </c>
      <c r="HT34" s="4"/>
      <c r="HU34" s="4"/>
      <c r="HV34" s="4">
        <v>1</v>
      </c>
      <c r="HW34" s="4"/>
      <c r="HX34" s="4"/>
      <c r="HY34" s="4">
        <v>1</v>
      </c>
      <c r="HZ34" s="4"/>
      <c r="IA34" s="4">
        <v>1</v>
      </c>
      <c r="IB34" s="4"/>
      <c r="IC34" s="4"/>
      <c r="ID34" s="4"/>
      <c r="IE34" s="4">
        <v>1</v>
      </c>
      <c r="IF34" s="4"/>
      <c r="IG34" s="4"/>
      <c r="IH34" s="4">
        <v>1</v>
      </c>
      <c r="II34" s="4"/>
      <c r="IJ34" s="4"/>
      <c r="IK34" s="4">
        <v>1</v>
      </c>
      <c r="IL34" s="4"/>
      <c r="IM34" s="4">
        <v>1</v>
      </c>
      <c r="IN34" s="4"/>
      <c r="IO34" s="4"/>
      <c r="IP34" s="4"/>
      <c r="IQ34" s="4">
        <v>1</v>
      </c>
      <c r="IR34" s="4"/>
      <c r="IS34" s="4"/>
      <c r="IT34" s="4">
        <v>1</v>
      </c>
      <c r="IW34">
        <v>1</v>
      </c>
      <c r="IZ34">
        <v>1</v>
      </c>
      <c r="JC34">
        <v>1</v>
      </c>
    </row>
    <row r="35" spans="1:263" x14ac:dyDescent="0.25">
      <c r="A35" s="3">
        <v>22</v>
      </c>
      <c r="B35" s="4" t="s">
        <v>846</v>
      </c>
      <c r="C35" s="3"/>
      <c r="D35" s="3"/>
      <c r="E35" s="3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>
        <v>1</v>
      </c>
      <c r="AR35" s="4"/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>
        <v>1</v>
      </c>
      <c r="BD35" s="4"/>
      <c r="BE35" s="4"/>
      <c r="BF35" s="4">
        <v>1</v>
      </c>
      <c r="BG35" s="4"/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17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19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>
        <v>1</v>
      </c>
      <c r="ED35" s="4"/>
      <c r="EE35" s="4"/>
      <c r="EF35" s="4">
        <v>1</v>
      </c>
      <c r="EG35" s="4"/>
      <c r="EH35" s="4"/>
      <c r="EI35" s="4"/>
      <c r="EJ35" s="4">
        <v>1</v>
      </c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>
        <v>1</v>
      </c>
      <c r="FH35" s="4"/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/>
      <c r="HI35" s="4"/>
      <c r="HJ35" s="4">
        <v>1</v>
      </c>
      <c r="HK35" s="4"/>
      <c r="HL35" s="4">
        <v>1</v>
      </c>
      <c r="HM35" s="4"/>
      <c r="HN35" s="4"/>
      <c r="HO35" s="4">
        <v>1</v>
      </c>
      <c r="HP35" s="4"/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4"/>
      <c r="IM35" s="4">
        <v>1</v>
      </c>
      <c r="IN35" s="4"/>
      <c r="IO35" s="4"/>
      <c r="IP35" s="4"/>
      <c r="IQ35" s="4">
        <v>1</v>
      </c>
      <c r="IR35" s="4"/>
      <c r="IS35" s="4"/>
      <c r="IT35" s="4">
        <v>1</v>
      </c>
      <c r="IU35">
        <v>1</v>
      </c>
      <c r="IX35">
        <v>1</v>
      </c>
      <c r="JA35">
        <v>1</v>
      </c>
    </row>
    <row r="36" spans="1:263" x14ac:dyDescent="0.25">
      <c r="A36" s="3">
        <v>23</v>
      </c>
      <c r="B36" s="4" t="s">
        <v>847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>
        <v>1</v>
      </c>
      <c r="BA36" s="4"/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>
        <v>1</v>
      </c>
      <c r="BM36" s="4"/>
      <c r="BN36" s="4"/>
      <c r="BO36" s="4"/>
      <c r="BP36" s="17">
        <v>1</v>
      </c>
      <c r="BQ36" s="4"/>
      <c r="BR36" s="4"/>
      <c r="BS36" s="4">
        <v>1</v>
      </c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19"/>
      <c r="DE36" s="4">
        <v>1</v>
      </c>
      <c r="DF36" s="4"/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>
        <v>1</v>
      </c>
      <c r="EJ36" s="4"/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>
        <v>1</v>
      </c>
      <c r="FN36" s="4"/>
      <c r="FO36" s="4"/>
      <c r="FP36" s="4"/>
      <c r="FQ36" s="4">
        <v>1</v>
      </c>
      <c r="FR36" s="4"/>
      <c r="FS36" s="4"/>
      <c r="FT36" s="4">
        <v>1</v>
      </c>
      <c r="FU36" s="4"/>
      <c r="FV36" s="4">
        <v>1</v>
      </c>
      <c r="FW36" s="4"/>
      <c r="FX36" s="4"/>
      <c r="FY36" s="4">
        <v>1</v>
      </c>
      <c r="FZ36" s="4"/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>
        <v>1</v>
      </c>
      <c r="GL36" s="4"/>
      <c r="GM36" s="4"/>
      <c r="GN36" s="4"/>
      <c r="GO36" s="4">
        <v>1</v>
      </c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/>
      <c r="HA36" s="4">
        <v>1</v>
      </c>
      <c r="HB36" s="4"/>
      <c r="HC36" s="4"/>
      <c r="HD36" s="4">
        <v>1</v>
      </c>
      <c r="HE36" s="4"/>
      <c r="HF36" s="4">
        <v>1</v>
      </c>
      <c r="HG36" s="4"/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/>
      <c r="IA36" s="4"/>
      <c r="IB36" s="4">
        <v>1</v>
      </c>
      <c r="IC36" s="4"/>
      <c r="ID36" s="4"/>
      <c r="IE36" s="4">
        <v>1</v>
      </c>
      <c r="IF36" s="4"/>
      <c r="IG36" s="4">
        <v>1</v>
      </c>
      <c r="IH36" s="4"/>
      <c r="II36" s="4"/>
      <c r="IJ36" s="4">
        <v>1</v>
      </c>
      <c r="IK36" s="4"/>
      <c r="IL36" s="4"/>
      <c r="IM36" s="4"/>
      <c r="IN36" s="4">
        <v>1</v>
      </c>
      <c r="IO36" s="4"/>
      <c r="IP36" s="4">
        <v>1</v>
      </c>
      <c r="IQ36" s="4"/>
      <c r="IR36" s="4"/>
      <c r="IS36" s="4">
        <v>1</v>
      </c>
      <c r="IT36" s="4"/>
      <c r="IV36">
        <v>1</v>
      </c>
      <c r="IY36">
        <v>1</v>
      </c>
      <c r="JB36">
        <v>1</v>
      </c>
    </row>
    <row r="37" spans="1:263" x14ac:dyDescent="0.25">
      <c r="A37" s="3">
        <v>24</v>
      </c>
      <c r="B37" s="4" t="s">
        <v>848</v>
      </c>
      <c r="C37" s="3"/>
      <c r="D37" s="3"/>
      <c r="E37" s="3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>
        <v>1</v>
      </c>
      <c r="Q37" s="4"/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17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19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>
        <v>1</v>
      </c>
      <c r="ED37" s="4"/>
      <c r="EE37" s="4"/>
      <c r="EF37" s="4">
        <v>1</v>
      </c>
      <c r="EG37" s="4"/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>
        <v>1</v>
      </c>
      <c r="ES37" s="4"/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>
        <v>1</v>
      </c>
      <c r="FQ37" s="4"/>
      <c r="FR37" s="4"/>
      <c r="FS37" s="4">
        <v>1</v>
      </c>
      <c r="FT37" s="4"/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>
        <v>1</v>
      </c>
      <c r="GI37" s="4"/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  <c r="GS37" s="4"/>
      <c r="GT37" s="4"/>
      <c r="GU37" s="4">
        <v>1</v>
      </c>
      <c r="GV37" s="4"/>
      <c r="GW37" s="4"/>
      <c r="GX37" s="4">
        <v>1</v>
      </c>
      <c r="GY37" s="4"/>
      <c r="GZ37" s="4"/>
      <c r="HA37" s="4">
        <v>1</v>
      </c>
      <c r="HB37" s="4"/>
      <c r="HC37" s="4">
        <v>1</v>
      </c>
      <c r="HD37" s="4"/>
      <c r="HE37" s="4"/>
      <c r="HF37" s="4"/>
      <c r="HG37" s="4">
        <v>1</v>
      </c>
      <c r="HH37" s="4"/>
      <c r="HI37" s="4"/>
      <c r="HJ37" s="4">
        <v>1</v>
      </c>
      <c r="HK37" s="4"/>
      <c r="HL37" s="4"/>
      <c r="HM37" s="4">
        <v>1</v>
      </c>
      <c r="HN37" s="4"/>
      <c r="HO37" s="4"/>
      <c r="HP37" s="4">
        <v>1</v>
      </c>
      <c r="HQ37" s="4"/>
      <c r="HR37" s="4"/>
      <c r="HS37" s="4">
        <v>1</v>
      </c>
      <c r="HT37" s="4"/>
      <c r="HU37" s="4">
        <v>1</v>
      </c>
      <c r="HV37" s="4"/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/>
      <c r="IK37" s="4">
        <v>1</v>
      </c>
      <c r="IL37" s="4"/>
      <c r="IM37" s="4"/>
      <c r="IN37" s="4">
        <v>1</v>
      </c>
      <c r="IO37" s="4"/>
      <c r="IP37" s="4"/>
      <c r="IQ37" s="4">
        <v>1</v>
      </c>
      <c r="IR37" s="4"/>
      <c r="IS37" s="4"/>
      <c r="IT37" s="4">
        <v>1</v>
      </c>
      <c r="IW37">
        <v>1</v>
      </c>
      <c r="IZ37">
        <v>1</v>
      </c>
      <c r="JC37">
        <v>1</v>
      </c>
    </row>
    <row r="38" spans="1:263" x14ac:dyDescent="0.25">
      <c r="A38" s="67" t="s">
        <v>107</v>
      </c>
      <c r="B38" s="68"/>
      <c r="C38" s="3">
        <f t="shared" ref="C38:BN38" si="0">SUM(C14:C37)</f>
        <v>0</v>
      </c>
      <c r="D38" s="3">
        <f t="shared" si="0"/>
        <v>5</v>
      </c>
      <c r="E38" s="3">
        <f t="shared" si="0"/>
        <v>19</v>
      </c>
      <c r="F38" s="3">
        <f t="shared" si="0"/>
        <v>0</v>
      </c>
      <c r="G38" s="3">
        <f t="shared" si="0"/>
        <v>5</v>
      </c>
      <c r="H38" s="3">
        <f t="shared" si="0"/>
        <v>19</v>
      </c>
      <c r="I38" s="3">
        <f t="shared" si="0"/>
        <v>0</v>
      </c>
      <c r="J38" s="3">
        <f t="shared" si="0"/>
        <v>7</v>
      </c>
      <c r="K38" s="3">
        <f t="shared" si="0"/>
        <v>17</v>
      </c>
      <c r="L38" s="3">
        <f t="shared" si="0"/>
        <v>0</v>
      </c>
      <c r="M38" s="3">
        <f t="shared" si="0"/>
        <v>5</v>
      </c>
      <c r="N38" s="3">
        <f t="shared" si="0"/>
        <v>19</v>
      </c>
      <c r="O38" s="3">
        <f t="shared" si="0"/>
        <v>0</v>
      </c>
      <c r="P38" s="3">
        <f t="shared" si="0"/>
        <v>7</v>
      </c>
      <c r="Q38" s="3">
        <f t="shared" si="0"/>
        <v>17</v>
      </c>
      <c r="R38" s="3">
        <f t="shared" si="0"/>
        <v>0</v>
      </c>
      <c r="S38" s="3">
        <f t="shared" si="0"/>
        <v>7</v>
      </c>
      <c r="T38" s="3">
        <f t="shared" si="0"/>
        <v>17</v>
      </c>
      <c r="U38" s="3">
        <f t="shared" si="0"/>
        <v>0</v>
      </c>
      <c r="V38" s="3">
        <f t="shared" si="0"/>
        <v>6</v>
      </c>
      <c r="W38" s="3">
        <f t="shared" si="0"/>
        <v>18</v>
      </c>
      <c r="X38" s="3">
        <f t="shared" si="0"/>
        <v>0</v>
      </c>
      <c r="Y38" s="3">
        <f t="shared" si="0"/>
        <v>5</v>
      </c>
      <c r="Z38" s="3">
        <f t="shared" si="0"/>
        <v>19</v>
      </c>
      <c r="AA38" s="3">
        <f t="shared" si="0"/>
        <v>0</v>
      </c>
      <c r="AB38" s="3">
        <f t="shared" si="0"/>
        <v>6</v>
      </c>
      <c r="AC38" s="3">
        <f t="shared" si="0"/>
        <v>18</v>
      </c>
      <c r="AD38" s="3">
        <f t="shared" si="0"/>
        <v>0</v>
      </c>
      <c r="AE38" s="3">
        <f t="shared" si="0"/>
        <v>7</v>
      </c>
      <c r="AF38" s="3">
        <f t="shared" si="0"/>
        <v>17</v>
      </c>
      <c r="AG38" s="3">
        <f t="shared" si="0"/>
        <v>0</v>
      </c>
      <c r="AH38" s="3">
        <f t="shared" si="0"/>
        <v>5</v>
      </c>
      <c r="AI38" s="3">
        <f t="shared" si="0"/>
        <v>19</v>
      </c>
      <c r="AJ38" s="3">
        <f t="shared" si="0"/>
        <v>0</v>
      </c>
      <c r="AK38" s="3">
        <f t="shared" si="0"/>
        <v>6</v>
      </c>
      <c r="AL38" s="3">
        <f t="shared" si="0"/>
        <v>18</v>
      </c>
      <c r="AM38" s="3">
        <f t="shared" si="0"/>
        <v>0</v>
      </c>
      <c r="AN38" s="3">
        <f t="shared" si="0"/>
        <v>6</v>
      </c>
      <c r="AO38" s="3">
        <f t="shared" si="0"/>
        <v>18</v>
      </c>
      <c r="AP38" s="3">
        <f t="shared" si="0"/>
        <v>0</v>
      </c>
      <c r="AQ38" s="3">
        <f t="shared" si="0"/>
        <v>7</v>
      </c>
      <c r="AR38" s="3">
        <f t="shared" si="0"/>
        <v>17</v>
      </c>
      <c r="AS38" s="3">
        <f t="shared" si="0"/>
        <v>0</v>
      </c>
      <c r="AT38" s="3">
        <f t="shared" si="0"/>
        <v>5</v>
      </c>
      <c r="AU38" s="3">
        <f t="shared" si="0"/>
        <v>19</v>
      </c>
      <c r="AV38" s="3">
        <f t="shared" si="0"/>
        <v>0</v>
      </c>
      <c r="AW38" s="3">
        <f t="shared" si="0"/>
        <v>5</v>
      </c>
      <c r="AX38" s="3">
        <f t="shared" si="0"/>
        <v>19</v>
      </c>
      <c r="AY38" s="3">
        <f t="shared" si="0"/>
        <v>0</v>
      </c>
      <c r="AZ38" s="3">
        <f t="shared" si="0"/>
        <v>5</v>
      </c>
      <c r="BA38" s="3">
        <f t="shared" si="0"/>
        <v>19</v>
      </c>
      <c r="BB38" s="3">
        <f t="shared" si="0"/>
        <v>0</v>
      </c>
      <c r="BC38" s="3">
        <f t="shared" si="0"/>
        <v>4</v>
      </c>
      <c r="BD38" s="3">
        <f t="shared" si="0"/>
        <v>20</v>
      </c>
      <c r="BE38" s="3">
        <f t="shared" si="0"/>
        <v>0</v>
      </c>
      <c r="BF38" s="3">
        <f t="shared" si="0"/>
        <v>4</v>
      </c>
      <c r="BG38" s="3">
        <f t="shared" si="0"/>
        <v>20</v>
      </c>
      <c r="BH38" s="3">
        <f t="shared" si="0"/>
        <v>0</v>
      </c>
      <c r="BI38" s="3">
        <f t="shared" si="0"/>
        <v>6</v>
      </c>
      <c r="BJ38" s="3">
        <f t="shared" si="0"/>
        <v>18</v>
      </c>
      <c r="BK38" s="3">
        <f t="shared" si="0"/>
        <v>0</v>
      </c>
      <c r="BL38" s="3">
        <f t="shared" si="0"/>
        <v>6</v>
      </c>
      <c r="BM38" s="3">
        <f t="shared" si="0"/>
        <v>18</v>
      </c>
      <c r="BN38" s="3">
        <f t="shared" si="0"/>
        <v>0</v>
      </c>
      <c r="BO38" s="3">
        <f t="shared" ref="BO38:DZ38" si="1">SUM(BO14:BO37)</f>
        <v>4</v>
      </c>
      <c r="BP38" s="3">
        <f t="shared" si="1"/>
        <v>20</v>
      </c>
      <c r="BQ38" s="3">
        <f t="shared" si="1"/>
        <v>0</v>
      </c>
      <c r="BR38" s="3">
        <f t="shared" si="1"/>
        <v>4</v>
      </c>
      <c r="BS38" s="3">
        <f t="shared" si="1"/>
        <v>20</v>
      </c>
      <c r="BT38" s="3">
        <f t="shared" si="1"/>
        <v>0</v>
      </c>
      <c r="BU38" s="3">
        <f t="shared" si="1"/>
        <v>6</v>
      </c>
      <c r="BV38" s="3">
        <f t="shared" si="1"/>
        <v>18</v>
      </c>
      <c r="BW38" s="3">
        <f t="shared" si="1"/>
        <v>0</v>
      </c>
      <c r="BX38" s="3">
        <f t="shared" si="1"/>
        <v>5</v>
      </c>
      <c r="BY38" s="3">
        <f t="shared" si="1"/>
        <v>19</v>
      </c>
      <c r="BZ38" s="3">
        <f t="shared" si="1"/>
        <v>0</v>
      </c>
      <c r="CA38" s="3">
        <f t="shared" si="1"/>
        <v>4</v>
      </c>
      <c r="CB38" s="3">
        <f t="shared" si="1"/>
        <v>20</v>
      </c>
      <c r="CC38" s="3">
        <f t="shared" si="1"/>
        <v>0</v>
      </c>
      <c r="CD38" s="3">
        <f t="shared" si="1"/>
        <v>5</v>
      </c>
      <c r="CE38" s="3">
        <f t="shared" si="1"/>
        <v>19</v>
      </c>
      <c r="CF38" s="3">
        <f t="shared" si="1"/>
        <v>0</v>
      </c>
      <c r="CG38" s="3">
        <f t="shared" si="1"/>
        <v>4</v>
      </c>
      <c r="CH38" s="3">
        <f t="shared" si="1"/>
        <v>20</v>
      </c>
      <c r="CI38" s="3">
        <f t="shared" si="1"/>
        <v>0</v>
      </c>
      <c r="CJ38" s="3">
        <f t="shared" si="1"/>
        <v>6</v>
      </c>
      <c r="CK38" s="3">
        <f t="shared" si="1"/>
        <v>18</v>
      </c>
      <c r="CL38" s="3">
        <f t="shared" si="1"/>
        <v>0</v>
      </c>
      <c r="CM38" s="3">
        <f t="shared" si="1"/>
        <v>6</v>
      </c>
      <c r="CN38" s="3">
        <f t="shared" si="1"/>
        <v>18</v>
      </c>
      <c r="CO38" s="3">
        <f t="shared" si="1"/>
        <v>0</v>
      </c>
      <c r="CP38" s="3">
        <f t="shared" si="1"/>
        <v>5</v>
      </c>
      <c r="CQ38" s="3">
        <f t="shared" si="1"/>
        <v>19</v>
      </c>
      <c r="CR38" s="3">
        <f t="shared" si="1"/>
        <v>0</v>
      </c>
      <c r="CS38" s="3">
        <f t="shared" si="1"/>
        <v>6</v>
      </c>
      <c r="CT38" s="3">
        <f t="shared" si="1"/>
        <v>18</v>
      </c>
      <c r="CU38" s="3">
        <f t="shared" si="1"/>
        <v>0</v>
      </c>
      <c r="CV38" s="3">
        <f t="shared" si="1"/>
        <v>7</v>
      </c>
      <c r="CW38" s="3">
        <f t="shared" si="1"/>
        <v>17</v>
      </c>
      <c r="CX38" s="3">
        <f t="shared" si="1"/>
        <v>0</v>
      </c>
      <c r="CY38" s="3">
        <f t="shared" si="1"/>
        <v>5</v>
      </c>
      <c r="CZ38" s="3">
        <f t="shared" si="1"/>
        <v>19</v>
      </c>
      <c r="DA38" s="3">
        <f t="shared" si="1"/>
        <v>0</v>
      </c>
      <c r="DB38" s="3">
        <f t="shared" si="1"/>
        <v>5</v>
      </c>
      <c r="DC38" s="3">
        <f t="shared" si="1"/>
        <v>19</v>
      </c>
      <c r="DD38" s="3">
        <f t="shared" si="1"/>
        <v>0</v>
      </c>
      <c r="DE38" s="3">
        <f t="shared" si="1"/>
        <v>4</v>
      </c>
      <c r="DF38" s="3">
        <f t="shared" si="1"/>
        <v>20</v>
      </c>
      <c r="DG38" s="3">
        <f t="shared" si="1"/>
        <v>0</v>
      </c>
      <c r="DH38" s="3">
        <f t="shared" si="1"/>
        <v>5</v>
      </c>
      <c r="DI38" s="3">
        <f t="shared" si="1"/>
        <v>19</v>
      </c>
      <c r="DJ38" s="3">
        <f t="shared" si="1"/>
        <v>0</v>
      </c>
      <c r="DK38" s="3">
        <f t="shared" si="1"/>
        <v>4</v>
      </c>
      <c r="DL38" s="3">
        <f t="shared" si="1"/>
        <v>20</v>
      </c>
      <c r="DM38" s="3">
        <f t="shared" si="1"/>
        <v>0</v>
      </c>
      <c r="DN38" s="3">
        <f t="shared" si="1"/>
        <v>6</v>
      </c>
      <c r="DO38" s="3">
        <f t="shared" si="1"/>
        <v>18</v>
      </c>
      <c r="DP38" s="3">
        <f t="shared" si="1"/>
        <v>0</v>
      </c>
      <c r="DQ38" s="3">
        <f t="shared" si="1"/>
        <v>5</v>
      </c>
      <c r="DR38" s="3">
        <f t="shared" si="1"/>
        <v>19</v>
      </c>
      <c r="DS38" s="3">
        <f t="shared" si="1"/>
        <v>0</v>
      </c>
      <c r="DT38" s="3">
        <f t="shared" si="1"/>
        <v>8</v>
      </c>
      <c r="DU38" s="3">
        <f t="shared" si="1"/>
        <v>16</v>
      </c>
      <c r="DV38" s="3">
        <f t="shared" si="1"/>
        <v>0</v>
      </c>
      <c r="DW38" s="3">
        <f t="shared" si="1"/>
        <v>6</v>
      </c>
      <c r="DX38" s="3">
        <f t="shared" si="1"/>
        <v>18</v>
      </c>
      <c r="DY38" s="3">
        <f t="shared" si="1"/>
        <v>0</v>
      </c>
      <c r="DZ38" s="3">
        <f t="shared" si="1"/>
        <v>5</v>
      </c>
      <c r="EA38" s="3">
        <f t="shared" ref="EA38:GL38" si="2">SUM(EA14:EA37)</f>
        <v>19</v>
      </c>
      <c r="EB38" s="3">
        <f t="shared" si="2"/>
        <v>0</v>
      </c>
      <c r="EC38" s="3">
        <f t="shared" si="2"/>
        <v>6</v>
      </c>
      <c r="ED38" s="3">
        <f t="shared" si="2"/>
        <v>18</v>
      </c>
      <c r="EE38" s="3">
        <f t="shared" si="2"/>
        <v>0</v>
      </c>
      <c r="EF38" s="3">
        <f t="shared" si="2"/>
        <v>6</v>
      </c>
      <c r="EG38" s="3">
        <f t="shared" si="2"/>
        <v>18</v>
      </c>
      <c r="EH38" s="3">
        <f t="shared" si="2"/>
        <v>0</v>
      </c>
      <c r="EI38" s="3">
        <f t="shared" si="2"/>
        <v>6</v>
      </c>
      <c r="EJ38" s="3">
        <f t="shared" si="2"/>
        <v>18</v>
      </c>
      <c r="EK38" s="3">
        <f t="shared" si="2"/>
        <v>0</v>
      </c>
      <c r="EL38" s="3">
        <f t="shared" si="2"/>
        <v>7</v>
      </c>
      <c r="EM38" s="3">
        <f t="shared" si="2"/>
        <v>17</v>
      </c>
      <c r="EN38" s="3">
        <f t="shared" si="2"/>
        <v>0</v>
      </c>
      <c r="EO38" s="3">
        <f t="shared" si="2"/>
        <v>5</v>
      </c>
      <c r="EP38" s="3">
        <f t="shared" si="2"/>
        <v>19</v>
      </c>
      <c r="EQ38" s="3">
        <f t="shared" si="2"/>
        <v>0</v>
      </c>
      <c r="ER38" s="3">
        <f t="shared" si="2"/>
        <v>5</v>
      </c>
      <c r="ES38" s="3">
        <f t="shared" si="2"/>
        <v>19</v>
      </c>
      <c r="ET38" s="3">
        <f t="shared" si="2"/>
        <v>0</v>
      </c>
      <c r="EU38" s="3">
        <f t="shared" si="2"/>
        <v>6</v>
      </c>
      <c r="EV38" s="3">
        <f t="shared" si="2"/>
        <v>18</v>
      </c>
      <c r="EW38" s="3">
        <f t="shared" si="2"/>
        <v>0</v>
      </c>
      <c r="EX38" s="3">
        <f t="shared" si="2"/>
        <v>7</v>
      </c>
      <c r="EY38" s="3">
        <f t="shared" si="2"/>
        <v>17</v>
      </c>
      <c r="EZ38" s="3">
        <f t="shared" si="2"/>
        <v>0</v>
      </c>
      <c r="FA38" s="3">
        <f t="shared" si="2"/>
        <v>7</v>
      </c>
      <c r="FB38" s="3">
        <f t="shared" si="2"/>
        <v>17</v>
      </c>
      <c r="FC38" s="3">
        <f t="shared" si="2"/>
        <v>0</v>
      </c>
      <c r="FD38" s="3">
        <f t="shared" si="2"/>
        <v>6</v>
      </c>
      <c r="FE38" s="3">
        <f t="shared" si="2"/>
        <v>18</v>
      </c>
      <c r="FF38" s="3">
        <f t="shared" si="2"/>
        <v>0</v>
      </c>
      <c r="FG38" s="3">
        <f t="shared" si="2"/>
        <v>6</v>
      </c>
      <c r="FH38" s="3">
        <f t="shared" si="2"/>
        <v>18</v>
      </c>
      <c r="FI38" s="3">
        <f t="shared" si="2"/>
        <v>0</v>
      </c>
      <c r="FJ38" s="3">
        <f t="shared" si="2"/>
        <v>5</v>
      </c>
      <c r="FK38" s="3">
        <f t="shared" si="2"/>
        <v>19</v>
      </c>
      <c r="FL38" s="3">
        <f t="shared" si="2"/>
        <v>0</v>
      </c>
      <c r="FM38" s="3">
        <f t="shared" si="2"/>
        <v>6</v>
      </c>
      <c r="FN38" s="3">
        <f t="shared" si="2"/>
        <v>18</v>
      </c>
      <c r="FO38" s="3">
        <f t="shared" si="2"/>
        <v>0</v>
      </c>
      <c r="FP38" s="3">
        <f t="shared" si="2"/>
        <v>4</v>
      </c>
      <c r="FQ38" s="3">
        <f t="shared" si="2"/>
        <v>20</v>
      </c>
      <c r="FR38" s="3">
        <f t="shared" si="2"/>
        <v>0</v>
      </c>
      <c r="FS38" s="3">
        <f t="shared" si="2"/>
        <v>5</v>
      </c>
      <c r="FT38" s="3">
        <f t="shared" si="2"/>
        <v>19</v>
      </c>
      <c r="FU38" s="3">
        <f t="shared" si="2"/>
        <v>0</v>
      </c>
      <c r="FV38" s="3">
        <f t="shared" si="2"/>
        <v>4</v>
      </c>
      <c r="FW38" s="3">
        <f t="shared" si="2"/>
        <v>20</v>
      </c>
      <c r="FX38" s="3">
        <f t="shared" si="2"/>
        <v>0</v>
      </c>
      <c r="FY38" s="3">
        <f t="shared" si="2"/>
        <v>5</v>
      </c>
      <c r="FZ38" s="3">
        <f t="shared" si="2"/>
        <v>19</v>
      </c>
      <c r="GA38" s="3">
        <f t="shared" si="2"/>
        <v>0</v>
      </c>
      <c r="GB38" s="3">
        <f t="shared" si="2"/>
        <v>6</v>
      </c>
      <c r="GC38" s="3">
        <f t="shared" si="2"/>
        <v>18</v>
      </c>
      <c r="GD38" s="3">
        <f t="shared" si="2"/>
        <v>0</v>
      </c>
      <c r="GE38" s="3">
        <f t="shared" si="2"/>
        <v>5</v>
      </c>
      <c r="GF38" s="3">
        <f t="shared" si="2"/>
        <v>19</v>
      </c>
      <c r="GG38" s="3">
        <f t="shared" si="2"/>
        <v>0</v>
      </c>
      <c r="GH38" s="3">
        <f t="shared" si="2"/>
        <v>7</v>
      </c>
      <c r="GI38" s="3">
        <f t="shared" si="2"/>
        <v>17</v>
      </c>
      <c r="GJ38" s="3">
        <f t="shared" si="2"/>
        <v>0</v>
      </c>
      <c r="GK38" s="3">
        <f t="shared" si="2"/>
        <v>6</v>
      </c>
      <c r="GL38" s="3">
        <f t="shared" si="2"/>
        <v>18</v>
      </c>
      <c r="GM38" s="3">
        <f t="shared" ref="GM38:IT38" si="3">SUM(GM14:GM37)</f>
        <v>0</v>
      </c>
      <c r="GN38" s="3">
        <f t="shared" si="3"/>
        <v>5</v>
      </c>
      <c r="GO38" s="3">
        <f t="shared" si="3"/>
        <v>19</v>
      </c>
      <c r="GP38" s="3">
        <f t="shared" si="3"/>
        <v>0</v>
      </c>
      <c r="GQ38" s="3">
        <f t="shared" si="3"/>
        <v>5</v>
      </c>
      <c r="GR38" s="3">
        <f t="shared" si="3"/>
        <v>19</v>
      </c>
      <c r="GS38" s="3">
        <f t="shared" si="3"/>
        <v>0</v>
      </c>
      <c r="GT38" s="3">
        <f t="shared" si="3"/>
        <v>5</v>
      </c>
      <c r="GU38" s="3">
        <f t="shared" si="3"/>
        <v>19</v>
      </c>
      <c r="GV38" s="3">
        <f t="shared" si="3"/>
        <v>0</v>
      </c>
      <c r="GW38" s="3">
        <f t="shared" si="3"/>
        <v>6</v>
      </c>
      <c r="GX38" s="3">
        <f t="shared" si="3"/>
        <v>18</v>
      </c>
      <c r="GY38" s="3">
        <f t="shared" si="3"/>
        <v>0</v>
      </c>
      <c r="GZ38" s="3">
        <f t="shared" si="3"/>
        <v>5</v>
      </c>
      <c r="HA38" s="3">
        <f t="shared" si="3"/>
        <v>19</v>
      </c>
      <c r="HB38" s="3">
        <f t="shared" si="3"/>
        <v>0</v>
      </c>
      <c r="HC38" s="3">
        <f t="shared" si="3"/>
        <v>7</v>
      </c>
      <c r="HD38" s="3">
        <f t="shared" si="3"/>
        <v>17</v>
      </c>
      <c r="HE38" s="3">
        <f t="shared" si="3"/>
        <v>0</v>
      </c>
      <c r="HF38" s="3">
        <f t="shared" si="3"/>
        <v>6</v>
      </c>
      <c r="HG38" s="3">
        <f t="shared" si="3"/>
        <v>18</v>
      </c>
      <c r="HH38" s="3">
        <f t="shared" si="3"/>
        <v>0</v>
      </c>
      <c r="HI38" s="3">
        <f t="shared" si="3"/>
        <v>5</v>
      </c>
      <c r="HJ38" s="3">
        <f t="shared" si="3"/>
        <v>19</v>
      </c>
      <c r="HK38" s="3">
        <f t="shared" si="3"/>
        <v>0</v>
      </c>
      <c r="HL38" s="3">
        <f t="shared" si="3"/>
        <v>4</v>
      </c>
      <c r="HM38" s="3">
        <f t="shared" si="3"/>
        <v>20</v>
      </c>
      <c r="HN38" s="3">
        <f t="shared" si="3"/>
        <v>0</v>
      </c>
      <c r="HO38" s="3">
        <f t="shared" si="3"/>
        <v>5</v>
      </c>
      <c r="HP38" s="3">
        <f t="shared" si="3"/>
        <v>19</v>
      </c>
      <c r="HQ38" s="3">
        <f t="shared" si="3"/>
        <v>0</v>
      </c>
      <c r="HR38" s="3">
        <f t="shared" si="3"/>
        <v>5</v>
      </c>
      <c r="HS38" s="3">
        <f t="shared" si="3"/>
        <v>19</v>
      </c>
      <c r="HT38" s="3">
        <f t="shared" si="3"/>
        <v>0</v>
      </c>
      <c r="HU38" s="3">
        <f t="shared" si="3"/>
        <v>5</v>
      </c>
      <c r="HV38" s="3">
        <f t="shared" si="3"/>
        <v>19</v>
      </c>
      <c r="HW38" s="3">
        <f t="shared" si="3"/>
        <v>0</v>
      </c>
      <c r="HX38" s="3">
        <f t="shared" si="3"/>
        <v>6</v>
      </c>
      <c r="HY38" s="3">
        <f t="shared" si="3"/>
        <v>18</v>
      </c>
      <c r="HZ38" s="3">
        <f t="shared" si="3"/>
        <v>0</v>
      </c>
      <c r="IA38" s="3">
        <f t="shared" si="3"/>
        <v>5</v>
      </c>
      <c r="IB38" s="3">
        <f t="shared" si="3"/>
        <v>19</v>
      </c>
      <c r="IC38" s="3">
        <f t="shared" si="3"/>
        <v>0</v>
      </c>
      <c r="ID38" s="3">
        <f t="shared" si="3"/>
        <v>6</v>
      </c>
      <c r="IE38" s="3">
        <f t="shared" si="3"/>
        <v>18</v>
      </c>
      <c r="IF38" s="3">
        <f t="shared" si="3"/>
        <v>0</v>
      </c>
      <c r="IG38" s="3">
        <f t="shared" si="3"/>
        <v>5</v>
      </c>
      <c r="IH38" s="3">
        <f t="shared" si="3"/>
        <v>19</v>
      </c>
      <c r="II38" s="3">
        <f t="shared" si="3"/>
        <v>0</v>
      </c>
      <c r="IJ38" s="3">
        <f t="shared" si="3"/>
        <v>6</v>
      </c>
      <c r="IK38" s="3">
        <f t="shared" si="3"/>
        <v>18</v>
      </c>
      <c r="IL38" s="3">
        <f t="shared" si="3"/>
        <v>0</v>
      </c>
      <c r="IM38" s="3">
        <f t="shared" si="3"/>
        <v>6</v>
      </c>
      <c r="IN38" s="3">
        <f t="shared" si="3"/>
        <v>18</v>
      </c>
      <c r="IO38" s="3">
        <f t="shared" si="3"/>
        <v>0</v>
      </c>
      <c r="IP38" s="3">
        <f t="shared" si="3"/>
        <v>6</v>
      </c>
      <c r="IQ38" s="3">
        <f t="shared" si="3"/>
        <v>18</v>
      </c>
      <c r="IR38" s="3">
        <f t="shared" si="3"/>
        <v>0</v>
      </c>
      <c r="IS38" s="3">
        <f t="shared" si="3"/>
        <v>5</v>
      </c>
      <c r="IT38" s="3">
        <f t="shared" si="3"/>
        <v>19</v>
      </c>
      <c r="IU38" s="62"/>
      <c r="IV38" s="62"/>
      <c r="IW38" s="62"/>
      <c r="IX38" s="62"/>
    </row>
    <row r="39" spans="1:263" ht="44.45" customHeight="1" x14ac:dyDescent="0.25">
      <c r="A39" s="69" t="s">
        <v>488</v>
      </c>
      <c r="B39" s="70"/>
      <c r="C39" s="10">
        <f>C38/24%</f>
        <v>0</v>
      </c>
      <c r="D39" s="10">
        <f>D38/24%</f>
        <v>20.833333333333336</v>
      </c>
      <c r="E39" s="10">
        <f t="shared" ref="E39:BO39" si="4">E38/24%</f>
        <v>79.166666666666671</v>
      </c>
      <c r="F39" s="10">
        <f t="shared" si="4"/>
        <v>0</v>
      </c>
      <c r="G39" s="10">
        <f t="shared" si="4"/>
        <v>20.833333333333336</v>
      </c>
      <c r="H39" s="10">
        <f t="shared" si="4"/>
        <v>79.166666666666671</v>
      </c>
      <c r="I39" s="10">
        <f t="shared" si="4"/>
        <v>0</v>
      </c>
      <c r="J39" s="10">
        <f t="shared" si="4"/>
        <v>29.166666666666668</v>
      </c>
      <c r="K39" s="10">
        <f t="shared" si="4"/>
        <v>70.833333333333343</v>
      </c>
      <c r="L39" s="10">
        <f t="shared" si="4"/>
        <v>0</v>
      </c>
      <c r="M39" s="10">
        <f t="shared" si="4"/>
        <v>20.833333333333336</v>
      </c>
      <c r="N39" s="10">
        <f t="shared" si="4"/>
        <v>79.166666666666671</v>
      </c>
      <c r="O39" s="10">
        <f t="shared" si="4"/>
        <v>0</v>
      </c>
      <c r="P39" s="10">
        <f t="shared" si="4"/>
        <v>29.166666666666668</v>
      </c>
      <c r="Q39" s="10">
        <f t="shared" si="4"/>
        <v>70.833333333333343</v>
      </c>
      <c r="R39" s="10">
        <f t="shared" si="4"/>
        <v>0</v>
      </c>
      <c r="S39" s="10">
        <f t="shared" si="4"/>
        <v>29.166666666666668</v>
      </c>
      <c r="T39" s="10">
        <f t="shared" si="4"/>
        <v>70.833333333333343</v>
      </c>
      <c r="U39" s="10">
        <f t="shared" si="4"/>
        <v>0</v>
      </c>
      <c r="V39" s="10">
        <f t="shared" si="4"/>
        <v>25</v>
      </c>
      <c r="W39" s="10">
        <f t="shared" si="4"/>
        <v>75</v>
      </c>
      <c r="X39" s="10">
        <f t="shared" si="4"/>
        <v>0</v>
      </c>
      <c r="Y39" s="10">
        <f t="shared" si="4"/>
        <v>20.833333333333336</v>
      </c>
      <c r="Z39" s="10">
        <f t="shared" si="4"/>
        <v>79.166666666666671</v>
      </c>
      <c r="AA39" s="10">
        <f t="shared" si="4"/>
        <v>0</v>
      </c>
      <c r="AB39" s="10">
        <f t="shared" si="4"/>
        <v>25</v>
      </c>
      <c r="AC39" s="10">
        <f t="shared" si="4"/>
        <v>75</v>
      </c>
      <c r="AD39" s="10">
        <f t="shared" si="4"/>
        <v>0</v>
      </c>
      <c r="AE39" s="10">
        <f t="shared" si="4"/>
        <v>29.166666666666668</v>
      </c>
      <c r="AF39" s="10">
        <f t="shared" si="4"/>
        <v>70.833333333333343</v>
      </c>
      <c r="AG39" s="10">
        <f t="shared" si="4"/>
        <v>0</v>
      </c>
      <c r="AH39" s="10">
        <f t="shared" si="4"/>
        <v>20.833333333333336</v>
      </c>
      <c r="AI39" s="10">
        <f t="shared" si="4"/>
        <v>79.166666666666671</v>
      </c>
      <c r="AJ39" s="10">
        <f t="shared" si="4"/>
        <v>0</v>
      </c>
      <c r="AK39" s="10">
        <f t="shared" si="4"/>
        <v>25</v>
      </c>
      <c r="AL39" s="10">
        <f t="shared" si="4"/>
        <v>75</v>
      </c>
      <c r="AM39" s="10">
        <f t="shared" si="4"/>
        <v>0</v>
      </c>
      <c r="AN39" s="10">
        <f t="shared" si="4"/>
        <v>25</v>
      </c>
      <c r="AO39" s="10">
        <f t="shared" si="4"/>
        <v>75</v>
      </c>
      <c r="AP39" s="10">
        <f t="shared" si="4"/>
        <v>0</v>
      </c>
      <c r="AQ39" s="10">
        <f t="shared" si="4"/>
        <v>29.166666666666668</v>
      </c>
      <c r="AR39" s="10">
        <f t="shared" si="4"/>
        <v>70.833333333333343</v>
      </c>
      <c r="AS39" s="10">
        <f t="shared" si="4"/>
        <v>0</v>
      </c>
      <c r="AT39" s="10">
        <f t="shared" si="4"/>
        <v>20.833333333333336</v>
      </c>
      <c r="AU39" s="10">
        <f t="shared" si="4"/>
        <v>79.166666666666671</v>
      </c>
      <c r="AV39" s="10">
        <f t="shared" si="4"/>
        <v>0</v>
      </c>
      <c r="AW39" s="10">
        <f t="shared" si="4"/>
        <v>20.833333333333336</v>
      </c>
      <c r="AX39" s="10">
        <f t="shared" si="4"/>
        <v>79.166666666666671</v>
      </c>
      <c r="AY39" s="10">
        <f t="shared" si="4"/>
        <v>0</v>
      </c>
      <c r="AZ39" s="10">
        <f t="shared" si="4"/>
        <v>20.833333333333336</v>
      </c>
      <c r="BA39" s="10">
        <f t="shared" si="4"/>
        <v>79.166666666666671</v>
      </c>
      <c r="BB39" s="10">
        <f t="shared" si="4"/>
        <v>0</v>
      </c>
      <c r="BC39" s="10">
        <f t="shared" si="4"/>
        <v>16.666666666666668</v>
      </c>
      <c r="BD39" s="10">
        <f t="shared" si="4"/>
        <v>83.333333333333343</v>
      </c>
      <c r="BE39" s="10">
        <f t="shared" si="4"/>
        <v>0</v>
      </c>
      <c r="BF39" s="10">
        <f t="shared" si="4"/>
        <v>16.666666666666668</v>
      </c>
      <c r="BG39" s="10">
        <f t="shared" si="4"/>
        <v>83.333333333333343</v>
      </c>
      <c r="BH39" s="10">
        <f t="shared" si="4"/>
        <v>0</v>
      </c>
      <c r="BI39" s="10">
        <f t="shared" si="4"/>
        <v>25</v>
      </c>
      <c r="BJ39" s="10">
        <f t="shared" si="4"/>
        <v>75</v>
      </c>
      <c r="BK39" s="10">
        <f t="shared" si="4"/>
        <v>0</v>
      </c>
      <c r="BL39" s="10">
        <f t="shared" si="4"/>
        <v>25</v>
      </c>
      <c r="BM39" s="10">
        <f t="shared" si="4"/>
        <v>75</v>
      </c>
      <c r="BN39" s="10">
        <f t="shared" si="4"/>
        <v>0</v>
      </c>
      <c r="BO39" s="10">
        <f t="shared" si="4"/>
        <v>16.666666666666668</v>
      </c>
      <c r="BP39" s="10">
        <f t="shared" ref="BP39:EA39" si="5">BP38/24%</f>
        <v>83.333333333333343</v>
      </c>
      <c r="BQ39" s="10">
        <f t="shared" si="5"/>
        <v>0</v>
      </c>
      <c r="BR39" s="10">
        <f t="shared" si="5"/>
        <v>16.666666666666668</v>
      </c>
      <c r="BS39" s="10">
        <f t="shared" si="5"/>
        <v>83.333333333333343</v>
      </c>
      <c r="BT39" s="10">
        <f t="shared" si="5"/>
        <v>0</v>
      </c>
      <c r="BU39" s="10">
        <f t="shared" si="5"/>
        <v>25</v>
      </c>
      <c r="BV39" s="10">
        <f t="shared" si="5"/>
        <v>75</v>
      </c>
      <c r="BW39" s="10">
        <f t="shared" si="5"/>
        <v>0</v>
      </c>
      <c r="BX39" s="10">
        <f t="shared" si="5"/>
        <v>20.833333333333336</v>
      </c>
      <c r="BY39" s="10">
        <f t="shared" si="5"/>
        <v>79.166666666666671</v>
      </c>
      <c r="BZ39" s="10">
        <f t="shared" si="5"/>
        <v>0</v>
      </c>
      <c r="CA39" s="10">
        <f t="shared" si="5"/>
        <v>16.666666666666668</v>
      </c>
      <c r="CB39" s="10">
        <f t="shared" si="5"/>
        <v>83.333333333333343</v>
      </c>
      <c r="CC39" s="10">
        <f t="shared" si="5"/>
        <v>0</v>
      </c>
      <c r="CD39" s="10">
        <f t="shared" si="5"/>
        <v>20.833333333333336</v>
      </c>
      <c r="CE39" s="10">
        <f t="shared" si="5"/>
        <v>79.166666666666671</v>
      </c>
      <c r="CF39" s="10">
        <f t="shared" si="5"/>
        <v>0</v>
      </c>
      <c r="CG39" s="10">
        <f t="shared" si="5"/>
        <v>16.666666666666668</v>
      </c>
      <c r="CH39" s="10">
        <f t="shared" si="5"/>
        <v>83.333333333333343</v>
      </c>
      <c r="CI39" s="10">
        <f t="shared" si="5"/>
        <v>0</v>
      </c>
      <c r="CJ39" s="10">
        <f t="shared" si="5"/>
        <v>25</v>
      </c>
      <c r="CK39" s="10">
        <f t="shared" si="5"/>
        <v>75</v>
      </c>
      <c r="CL39" s="10">
        <f t="shared" si="5"/>
        <v>0</v>
      </c>
      <c r="CM39" s="10">
        <f t="shared" si="5"/>
        <v>25</v>
      </c>
      <c r="CN39" s="10">
        <f t="shared" si="5"/>
        <v>75</v>
      </c>
      <c r="CO39" s="10">
        <f t="shared" si="5"/>
        <v>0</v>
      </c>
      <c r="CP39" s="10">
        <f t="shared" si="5"/>
        <v>20.833333333333336</v>
      </c>
      <c r="CQ39" s="10">
        <f t="shared" si="5"/>
        <v>79.166666666666671</v>
      </c>
      <c r="CR39" s="10">
        <f t="shared" si="5"/>
        <v>0</v>
      </c>
      <c r="CS39" s="10">
        <f t="shared" si="5"/>
        <v>25</v>
      </c>
      <c r="CT39" s="10">
        <f t="shared" si="5"/>
        <v>75</v>
      </c>
      <c r="CU39" s="10">
        <f t="shared" si="5"/>
        <v>0</v>
      </c>
      <c r="CV39" s="10">
        <f t="shared" si="5"/>
        <v>29.166666666666668</v>
      </c>
      <c r="CW39" s="10">
        <f t="shared" si="5"/>
        <v>70.833333333333343</v>
      </c>
      <c r="CX39" s="10">
        <f t="shared" si="5"/>
        <v>0</v>
      </c>
      <c r="CY39" s="10">
        <f t="shared" si="5"/>
        <v>20.833333333333336</v>
      </c>
      <c r="CZ39" s="10">
        <f t="shared" si="5"/>
        <v>79.166666666666671</v>
      </c>
      <c r="DA39" s="10">
        <f t="shared" si="5"/>
        <v>0</v>
      </c>
      <c r="DB39" s="10">
        <f t="shared" si="5"/>
        <v>20.833333333333336</v>
      </c>
      <c r="DC39" s="10">
        <f t="shared" si="5"/>
        <v>79.166666666666671</v>
      </c>
      <c r="DD39" s="10">
        <f t="shared" si="5"/>
        <v>0</v>
      </c>
      <c r="DE39" s="10">
        <f t="shared" si="5"/>
        <v>16.666666666666668</v>
      </c>
      <c r="DF39" s="10">
        <f t="shared" si="5"/>
        <v>83.333333333333343</v>
      </c>
      <c r="DG39" s="10">
        <f t="shared" si="5"/>
        <v>0</v>
      </c>
      <c r="DH39" s="10">
        <f t="shared" si="5"/>
        <v>20.833333333333336</v>
      </c>
      <c r="DI39" s="10">
        <f t="shared" si="5"/>
        <v>79.166666666666671</v>
      </c>
      <c r="DJ39" s="10">
        <f t="shared" si="5"/>
        <v>0</v>
      </c>
      <c r="DK39" s="10">
        <f t="shared" si="5"/>
        <v>16.666666666666668</v>
      </c>
      <c r="DL39" s="10">
        <f t="shared" si="5"/>
        <v>83.333333333333343</v>
      </c>
      <c r="DM39" s="10">
        <f t="shared" si="5"/>
        <v>0</v>
      </c>
      <c r="DN39" s="10">
        <f t="shared" si="5"/>
        <v>25</v>
      </c>
      <c r="DO39" s="10">
        <f t="shared" si="5"/>
        <v>75</v>
      </c>
      <c r="DP39" s="10">
        <f t="shared" si="5"/>
        <v>0</v>
      </c>
      <c r="DQ39" s="10">
        <f t="shared" si="5"/>
        <v>20.833333333333336</v>
      </c>
      <c r="DR39" s="10">
        <f t="shared" si="5"/>
        <v>79.166666666666671</v>
      </c>
      <c r="DS39" s="10">
        <f t="shared" si="5"/>
        <v>0</v>
      </c>
      <c r="DT39" s="10">
        <f t="shared" si="5"/>
        <v>33.333333333333336</v>
      </c>
      <c r="DU39" s="10">
        <f t="shared" si="5"/>
        <v>66.666666666666671</v>
      </c>
      <c r="DV39" s="10">
        <f t="shared" si="5"/>
        <v>0</v>
      </c>
      <c r="DW39" s="10">
        <f t="shared" si="5"/>
        <v>25</v>
      </c>
      <c r="DX39" s="10">
        <f t="shared" si="5"/>
        <v>75</v>
      </c>
      <c r="DY39" s="10">
        <f t="shared" si="5"/>
        <v>0</v>
      </c>
      <c r="DZ39" s="10">
        <f t="shared" si="5"/>
        <v>20.833333333333336</v>
      </c>
      <c r="EA39" s="10">
        <f t="shared" si="5"/>
        <v>79.166666666666671</v>
      </c>
      <c r="EB39" s="10">
        <f t="shared" ref="EB39:GM39" si="6">EB38/24%</f>
        <v>0</v>
      </c>
      <c r="EC39" s="10">
        <f t="shared" si="6"/>
        <v>25</v>
      </c>
      <c r="ED39" s="10">
        <f t="shared" si="6"/>
        <v>75</v>
      </c>
      <c r="EE39" s="10">
        <f t="shared" si="6"/>
        <v>0</v>
      </c>
      <c r="EF39" s="10">
        <f t="shared" si="6"/>
        <v>25</v>
      </c>
      <c r="EG39" s="10">
        <f t="shared" si="6"/>
        <v>75</v>
      </c>
      <c r="EH39" s="10">
        <f t="shared" si="6"/>
        <v>0</v>
      </c>
      <c r="EI39" s="10">
        <f t="shared" si="6"/>
        <v>25</v>
      </c>
      <c r="EJ39" s="10">
        <f t="shared" si="6"/>
        <v>75</v>
      </c>
      <c r="EK39" s="10">
        <f t="shared" si="6"/>
        <v>0</v>
      </c>
      <c r="EL39" s="10">
        <f t="shared" si="6"/>
        <v>29.166666666666668</v>
      </c>
      <c r="EM39" s="10">
        <f t="shared" si="6"/>
        <v>70.833333333333343</v>
      </c>
      <c r="EN39" s="10">
        <f t="shared" si="6"/>
        <v>0</v>
      </c>
      <c r="EO39" s="10">
        <f t="shared" si="6"/>
        <v>20.833333333333336</v>
      </c>
      <c r="EP39" s="10">
        <f t="shared" si="6"/>
        <v>79.166666666666671</v>
      </c>
      <c r="EQ39" s="10">
        <f t="shared" si="6"/>
        <v>0</v>
      </c>
      <c r="ER39" s="10">
        <f t="shared" si="6"/>
        <v>20.833333333333336</v>
      </c>
      <c r="ES39" s="10">
        <f t="shared" si="6"/>
        <v>79.166666666666671</v>
      </c>
      <c r="ET39" s="10">
        <f t="shared" si="6"/>
        <v>0</v>
      </c>
      <c r="EU39" s="10">
        <f t="shared" si="6"/>
        <v>25</v>
      </c>
      <c r="EV39" s="10">
        <f t="shared" si="6"/>
        <v>75</v>
      </c>
      <c r="EW39" s="10">
        <f t="shared" si="6"/>
        <v>0</v>
      </c>
      <c r="EX39" s="10">
        <f t="shared" si="6"/>
        <v>29.166666666666668</v>
      </c>
      <c r="EY39" s="10">
        <f t="shared" si="6"/>
        <v>70.833333333333343</v>
      </c>
      <c r="EZ39" s="10">
        <f t="shared" si="6"/>
        <v>0</v>
      </c>
      <c r="FA39" s="10">
        <f t="shared" si="6"/>
        <v>29.166666666666668</v>
      </c>
      <c r="FB39" s="10">
        <f t="shared" si="6"/>
        <v>70.833333333333343</v>
      </c>
      <c r="FC39" s="10">
        <f t="shared" si="6"/>
        <v>0</v>
      </c>
      <c r="FD39" s="10">
        <f t="shared" si="6"/>
        <v>25</v>
      </c>
      <c r="FE39" s="10">
        <f t="shared" si="6"/>
        <v>75</v>
      </c>
      <c r="FF39" s="10">
        <f t="shared" si="6"/>
        <v>0</v>
      </c>
      <c r="FG39" s="10">
        <f t="shared" si="6"/>
        <v>25</v>
      </c>
      <c r="FH39" s="10">
        <f t="shared" si="6"/>
        <v>75</v>
      </c>
      <c r="FI39" s="10">
        <f t="shared" si="6"/>
        <v>0</v>
      </c>
      <c r="FJ39" s="10">
        <f t="shared" si="6"/>
        <v>20.833333333333336</v>
      </c>
      <c r="FK39" s="10">
        <f t="shared" si="6"/>
        <v>79.166666666666671</v>
      </c>
      <c r="FL39" s="10">
        <f t="shared" si="6"/>
        <v>0</v>
      </c>
      <c r="FM39" s="10">
        <f t="shared" si="6"/>
        <v>25</v>
      </c>
      <c r="FN39" s="10">
        <f t="shared" si="6"/>
        <v>75</v>
      </c>
      <c r="FO39" s="10">
        <f t="shared" si="6"/>
        <v>0</v>
      </c>
      <c r="FP39" s="10">
        <f t="shared" si="6"/>
        <v>16.666666666666668</v>
      </c>
      <c r="FQ39" s="10">
        <f t="shared" si="6"/>
        <v>83.333333333333343</v>
      </c>
      <c r="FR39" s="10">
        <f t="shared" si="6"/>
        <v>0</v>
      </c>
      <c r="FS39" s="10">
        <f t="shared" si="6"/>
        <v>20.833333333333336</v>
      </c>
      <c r="FT39" s="10">
        <f t="shared" si="6"/>
        <v>79.166666666666671</v>
      </c>
      <c r="FU39" s="10">
        <f t="shared" si="6"/>
        <v>0</v>
      </c>
      <c r="FV39" s="10">
        <f t="shared" si="6"/>
        <v>16.666666666666668</v>
      </c>
      <c r="FW39" s="10">
        <f t="shared" si="6"/>
        <v>83.333333333333343</v>
      </c>
      <c r="FX39" s="10">
        <f t="shared" si="6"/>
        <v>0</v>
      </c>
      <c r="FY39" s="10">
        <f t="shared" si="6"/>
        <v>20.833333333333336</v>
      </c>
      <c r="FZ39" s="10">
        <f t="shared" si="6"/>
        <v>79.166666666666671</v>
      </c>
      <c r="GA39" s="10">
        <f t="shared" si="6"/>
        <v>0</v>
      </c>
      <c r="GB39" s="10">
        <f t="shared" si="6"/>
        <v>25</v>
      </c>
      <c r="GC39" s="10">
        <f t="shared" si="6"/>
        <v>75</v>
      </c>
      <c r="GD39" s="10">
        <f t="shared" si="6"/>
        <v>0</v>
      </c>
      <c r="GE39" s="10">
        <f t="shared" si="6"/>
        <v>20.833333333333336</v>
      </c>
      <c r="GF39" s="10">
        <f t="shared" si="6"/>
        <v>79.166666666666671</v>
      </c>
      <c r="GG39" s="10">
        <f t="shared" si="6"/>
        <v>0</v>
      </c>
      <c r="GH39" s="10">
        <f t="shared" si="6"/>
        <v>29.166666666666668</v>
      </c>
      <c r="GI39" s="10">
        <f t="shared" si="6"/>
        <v>70.833333333333343</v>
      </c>
      <c r="GJ39" s="10">
        <f t="shared" si="6"/>
        <v>0</v>
      </c>
      <c r="GK39" s="10">
        <f t="shared" si="6"/>
        <v>25</v>
      </c>
      <c r="GL39" s="10">
        <f t="shared" si="6"/>
        <v>75</v>
      </c>
      <c r="GM39" s="10">
        <f t="shared" si="6"/>
        <v>0</v>
      </c>
      <c r="GN39" s="10">
        <f t="shared" ref="GN39:IT39" si="7">GN38/24%</f>
        <v>20.833333333333336</v>
      </c>
      <c r="GO39" s="10">
        <f t="shared" si="7"/>
        <v>79.166666666666671</v>
      </c>
      <c r="GP39" s="10">
        <f t="shared" si="7"/>
        <v>0</v>
      </c>
      <c r="GQ39" s="10">
        <f t="shared" si="7"/>
        <v>20.833333333333336</v>
      </c>
      <c r="GR39" s="10">
        <f t="shared" si="7"/>
        <v>79.166666666666671</v>
      </c>
      <c r="GS39" s="10">
        <f t="shared" si="7"/>
        <v>0</v>
      </c>
      <c r="GT39" s="10">
        <f t="shared" si="7"/>
        <v>20.833333333333336</v>
      </c>
      <c r="GU39" s="10">
        <f t="shared" si="7"/>
        <v>79.166666666666671</v>
      </c>
      <c r="GV39" s="10">
        <f t="shared" si="7"/>
        <v>0</v>
      </c>
      <c r="GW39" s="10">
        <f t="shared" si="7"/>
        <v>25</v>
      </c>
      <c r="GX39" s="10">
        <f t="shared" si="7"/>
        <v>75</v>
      </c>
      <c r="GY39" s="10">
        <f t="shared" si="7"/>
        <v>0</v>
      </c>
      <c r="GZ39" s="10">
        <f t="shared" si="7"/>
        <v>20.833333333333336</v>
      </c>
      <c r="HA39" s="10">
        <f t="shared" si="7"/>
        <v>79.166666666666671</v>
      </c>
      <c r="HB39" s="10">
        <f t="shared" si="7"/>
        <v>0</v>
      </c>
      <c r="HC39" s="10">
        <f t="shared" si="7"/>
        <v>29.166666666666668</v>
      </c>
      <c r="HD39" s="10">
        <f t="shared" si="7"/>
        <v>70.833333333333343</v>
      </c>
      <c r="HE39" s="10">
        <f t="shared" si="7"/>
        <v>0</v>
      </c>
      <c r="HF39" s="10">
        <f t="shared" si="7"/>
        <v>25</v>
      </c>
      <c r="HG39" s="10">
        <f t="shared" si="7"/>
        <v>75</v>
      </c>
      <c r="HH39" s="10">
        <f t="shared" si="7"/>
        <v>0</v>
      </c>
      <c r="HI39" s="10">
        <f t="shared" si="7"/>
        <v>20.833333333333336</v>
      </c>
      <c r="HJ39" s="10">
        <f t="shared" si="7"/>
        <v>79.166666666666671</v>
      </c>
      <c r="HK39" s="10">
        <f t="shared" si="7"/>
        <v>0</v>
      </c>
      <c r="HL39" s="10">
        <f t="shared" si="7"/>
        <v>16.666666666666668</v>
      </c>
      <c r="HM39" s="10">
        <f t="shared" si="7"/>
        <v>83.333333333333343</v>
      </c>
      <c r="HN39" s="10">
        <f t="shared" si="7"/>
        <v>0</v>
      </c>
      <c r="HO39" s="10">
        <f t="shared" si="7"/>
        <v>20.833333333333336</v>
      </c>
      <c r="HP39" s="10">
        <f t="shared" si="7"/>
        <v>79.166666666666671</v>
      </c>
      <c r="HQ39" s="10">
        <f t="shared" si="7"/>
        <v>0</v>
      </c>
      <c r="HR39" s="10">
        <f t="shared" si="7"/>
        <v>20.833333333333336</v>
      </c>
      <c r="HS39" s="10">
        <f t="shared" si="7"/>
        <v>79.166666666666671</v>
      </c>
      <c r="HT39" s="10">
        <f t="shared" si="7"/>
        <v>0</v>
      </c>
      <c r="HU39" s="10">
        <f t="shared" si="7"/>
        <v>20.833333333333336</v>
      </c>
      <c r="HV39" s="10">
        <f t="shared" si="7"/>
        <v>79.166666666666671</v>
      </c>
      <c r="HW39" s="10">
        <f t="shared" si="7"/>
        <v>0</v>
      </c>
      <c r="HX39" s="10">
        <f t="shared" si="7"/>
        <v>25</v>
      </c>
      <c r="HY39" s="10">
        <f t="shared" si="7"/>
        <v>75</v>
      </c>
      <c r="HZ39" s="10">
        <f t="shared" si="7"/>
        <v>0</v>
      </c>
      <c r="IA39" s="10">
        <f t="shared" si="7"/>
        <v>20.833333333333336</v>
      </c>
      <c r="IB39" s="10">
        <f t="shared" si="7"/>
        <v>79.166666666666671</v>
      </c>
      <c r="IC39" s="10">
        <f t="shared" si="7"/>
        <v>0</v>
      </c>
      <c r="ID39" s="10">
        <f t="shared" si="7"/>
        <v>25</v>
      </c>
      <c r="IE39" s="10">
        <f t="shared" si="7"/>
        <v>75</v>
      </c>
      <c r="IF39" s="10">
        <f t="shared" si="7"/>
        <v>0</v>
      </c>
      <c r="IG39" s="10">
        <f t="shared" si="7"/>
        <v>20.833333333333336</v>
      </c>
      <c r="IH39" s="10">
        <f t="shared" si="7"/>
        <v>79.166666666666671</v>
      </c>
      <c r="II39" s="10">
        <f t="shared" si="7"/>
        <v>0</v>
      </c>
      <c r="IJ39" s="10">
        <f t="shared" si="7"/>
        <v>25</v>
      </c>
      <c r="IK39" s="10">
        <f t="shared" si="7"/>
        <v>75</v>
      </c>
      <c r="IL39" s="10">
        <f t="shared" si="7"/>
        <v>0</v>
      </c>
      <c r="IM39" s="10">
        <f t="shared" si="7"/>
        <v>25</v>
      </c>
      <c r="IN39" s="10">
        <f t="shared" si="7"/>
        <v>75</v>
      </c>
      <c r="IO39" s="10">
        <f t="shared" si="7"/>
        <v>0</v>
      </c>
      <c r="IP39" s="10">
        <f t="shared" si="7"/>
        <v>25</v>
      </c>
      <c r="IQ39" s="10">
        <f t="shared" si="7"/>
        <v>75</v>
      </c>
      <c r="IR39" s="10">
        <f t="shared" si="7"/>
        <v>0</v>
      </c>
      <c r="IS39" s="10">
        <f t="shared" si="7"/>
        <v>20.833333333333336</v>
      </c>
      <c r="IT39" s="10">
        <f t="shared" si="7"/>
        <v>79.166666666666671</v>
      </c>
      <c r="IU39" s="64"/>
      <c r="IV39" s="64"/>
      <c r="IW39" s="64"/>
      <c r="IX39" s="64"/>
    </row>
    <row r="41" spans="1:263" x14ac:dyDescent="0.25">
      <c r="B41" s="122" t="s">
        <v>812</v>
      </c>
      <c r="C41" s="122"/>
      <c r="D41" s="122"/>
      <c r="E41" s="122"/>
      <c r="F41" s="47"/>
      <c r="G41" s="47"/>
      <c r="H41" s="47"/>
      <c r="I41" s="47"/>
      <c r="J41" s="47"/>
      <c r="K41" s="47"/>
      <c r="L41" s="47"/>
      <c r="M41" s="47"/>
    </row>
    <row r="42" spans="1:263" x14ac:dyDescent="0.25">
      <c r="B42" s="48" t="s">
        <v>470</v>
      </c>
      <c r="C42" s="42" t="s">
        <v>471</v>
      </c>
      <c r="D42" s="54">
        <f>E42/100*24</f>
        <v>0</v>
      </c>
      <c r="E42" s="49">
        <f>(C39+F39+I39+L39+O39+R39+U39)/7</f>
        <v>0</v>
      </c>
      <c r="F42" s="47"/>
      <c r="G42" s="47"/>
      <c r="H42" s="47"/>
      <c r="I42" s="47"/>
      <c r="J42" s="47"/>
      <c r="K42" s="47"/>
      <c r="L42" s="47"/>
      <c r="M42" s="47"/>
    </row>
    <row r="43" spans="1:263" x14ac:dyDescent="0.25">
      <c r="B43" s="48" t="s">
        <v>472</v>
      </c>
      <c r="C43" s="42" t="s">
        <v>471</v>
      </c>
      <c r="D43" s="54">
        <f t="shared" ref="D43:D45" si="8">E43/100*24</f>
        <v>6.0000000000000018</v>
      </c>
      <c r="E43" s="49">
        <f>(D39+G39+J39+M39+P39+S39+V39)/7</f>
        <v>25.000000000000004</v>
      </c>
      <c r="F43" s="47"/>
      <c r="G43" s="47"/>
      <c r="H43" s="47"/>
      <c r="I43" s="47"/>
      <c r="J43" s="47"/>
      <c r="K43" s="47"/>
      <c r="L43" s="47"/>
      <c r="M43" s="47"/>
    </row>
    <row r="44" spans="1:263" x14ac:dyDescent="0.25">
      <c r="B44" s="48" t="s">
        <v>473</v>
      </c>
      <c r="C44" s="42" t="s">
        <v>471</v>
      </c>
      <c r="D44" s="54">
        <f t="shared" si="8"/>
        <v>18.000000000000004</v>
      </c>
      <c r="E44" s="49">
        <f>(E39+H39+K39+N39+Q39+T39+W39)/7</f>
        <v>75.000000000000014</v>
      </c>
      <c r="F44" s="47"/>
      <c r="G44" s="47"/>
      <c r="H44" s="47"/>
      <c r="I44" s="47"/>
      <c r="J44" s="47"/>
      <c r="K44" s="47"/>
      <c r="L44" s="47"/>
      <c r="M44" s="47"/>
    </row>
    <row r="45" spans="1:263" x14ac:dyDescent="0.25">
      <c r="B45" s="50"/>
      <c r="C45" s="65"/>
      <c r="D45" s="54">
        <f t="shared" si="8"/>
        <v>24.000000000000007</v>
      </c>
      <c r="E45" s="55">
        <f>SUM(E42:E44)</f>
        <v>100.00000000000001</v>
      </c>
      <c r="F45" s="47"/>
      <c r="G45" s="47"/>
      <c r="H45" s="47"/>
      <c r="I45" s="47"/>
      <c r="J45" s="47"/>
      <c r="K45" s="47"/>
      <c r="L45" s="47"/>
      <c r="M45" s="47"/>
    </row>
    <row r="46" spans="1:263" ht="33.75" customHeight="1" x14ac:dyDescent="0.25">
      <c r="B46" s="48"/>
      <c r="C46" s="42"/>
      <c r="D46" s="141" t="s">
        <v>212</v>
      </c>
      <c r="E46" s="141"/>
      <c r="F46" s="137" t="s">
        <v>213</v>
      </c>
      <c r="G46" s="137"/>
      <c r="H46" s="140" t="s">
        <v>247</v>
      </c>
      <c r="I46" s="140"/>
      <c r="J46" s="140" t="s">
        <v>243</v>
      </c>
      <c r="K46" s="140"/>
      <c r="L46" s="47"/>
      <c r="M46" s="47"/>
    </row>
    <row r="47" spans="1:263" x14ac:dyDescent="0.25">
      <c r="B47" s="48" t="s">
        <v>470</v>
      </c>
      <c r="C47" s="42" t="s">
        <v>474</v>
      </c>
      <c r="D47" s="54">
        <f t="shared" ref="D47:D54" si="9">E47/100*24</f>
        <v>0</v>
      </c>
      <c r="E47" s="49">
        <f>(X39+AA39+AD39+AG39+AJ39+AM39+AP39)/7</f>
        <v>0</v>
      </c>
      <c r="F47" s="54">
        <f t="shared" ref="F47:F50" si="10">G47/100*24</f>
        <v>0</v>
      </c>
      <c r="G47" s="49">
        <f>(AS39+AV39+AY39+BB39+BE39+BH39+BK39)/7</f>
        <v>0</v>
      </c>
      <c r="H47" s="54">
        <f t="shared" ref="H47:H50" si="11">I47/100*24</f>
        <v>0</v>
      </c>
      <c r="I47" s="49">
        <f>(BN39+BQ39+BT39+BW39+BZ39+CC39+CF39)/7</f>
        <v>0</v>
      </c>
      <c r="J47" s="54">
        <f t="shared" ref="J47:J50" si="12">K47/100*24</f>
        <v>0</v>
      </c>
      <c r="K47" s="49">
        <f>(CI39+CL39+CO39+CR39+CU39+CX39+DA39)/7</f>
        <v>0</v>
      </c>
      <c r="L47" s="47"/>
      <c r="M47" s="47"/>
    </row>
    <row r="48" spans="1:263" x14ac:dyDescent="0.25">
      <c r="B48" s="48" t="s">
        <v>472</v>
      </c>
      <c r="C48" s="42" t="s">
        <v>474</v>
      </c>
      <c r="D48" s="54">
        <f t="shared" si="9"/>
        <v>6</v>
      </c>
      <c r="E48" s="49">
        <f>(Y39+AB39+AE39+AH39+AK39+AN39+AQ39)/7</f>
        <v>25</v>
      </c>
      <c r="F48" s="54">
        <f t="shared" si="10"/>
        <v>5.0000000000000009</v>
      </c>
      <c r="G48" s="49">
        <f>(AT39+AW39+AZ39+BC39+BF39+BI39+BL39)/7</f>
        <v>20.833333333333336</v>
      </c>
      <c r="H48" s="54">
        <f t="shared" si="11"/>
        <v>4.5714285714285712</v>
      </c>
      <c r="I48" s="49">
        <f>(BO39+BR39+BU39+BX39+CA39+CD39+CG39)/7</f>
        <v>19.047619047619047</v>
      </c>
      <c r="J48" s="54">
        <f t="shared" si="12"/>
        <v>5.7142857142857153</v>
      </c>
      <c r="K48" s="49">
        <f>(CJ39+CM39+CP39+CS39+CV39+CY39+DB39)/7</f>
        <v>23.809523809523814</v>
      </c>
      <c r="L48" s="47"/>
      <c r="M48" s="47"/>
    </row>
    <row r="49" spans="2:13" x14ac:dyDescent="0.25">
      <c r="B49" s="48" t="s">
        <v>473</v>
      </c>
      <c r="C49" s="42" t="s">
        <v>474</v>
      </c>
      <c r="D49" s="54">
        <f t="shared" si="9"/>
        <v>18</v>
      </c>
      <c r="E49" s="49">
        <f>(Z39+AC39+AF39+AI39+AL39+AO39+AR39)/7</f>
        <v>75</v>
      </c>
      <c r="F49" s="54">
        <f t="shared" si="10"/>
        <v>19</v>
      </c>
      <c r="G49" s="49">
        <f>(AU39+AX39+BA39+BD39+BG39+BJ39+BM39)/7</f>
        <v>79.166666666666671</v>
      </c>
      <c r="H49" s="54">
        <f t="shared" si="11"/>
        <v>19.428571428571431</v>
      </c>
      <c r="I49" s="49">
        <f>(BP39+BS39+BV39+BY39+CB39+CE39+CH39)/7</f>
        <v>80.952380952380963</v>
      </c>
      <c r="J49" s="54">
        <f t="shared" si="12"/>
        <v>18.285714285714285</v>
      </c>
      <c r="K49" s="49">
        <f>(CK39+CN39+CQ39+CT39+CW39+CZ39+DC39)/7</f>
        <v>76.19047619047619</v>
      </c>
      <c r="L49" s="47"/>
      <c r="M49" s="47"/>
    </row>
    <row r="50" spans="2:13" x14ac:dyDescent="0.25">
      <c r="B50" s="48"/>
      <c r="C50" s="42"/>
      <c r="D50" s="54">
        <f t="shared" si="9"/>
        <v>24</v>
      </c>
      <c r="E50" s="53">
        <f t="shared" ref="E50:I50" si="13">SUM(E47:E49)</f>
        <v>100</v>
      </c>
      <c r="F50" s="54">
        <f t="shared" si="10"/>
        <v>24</v>
      </c>
      <c r="G50" s="52">
        <f t="shared" si="13"/>
        <v>100</v>
      </c>
      <c r="H50" s="54">
        <f t="shared" si="11"/>
        <v>24.000000000000007</v>
      </c>
      <c r="I50" s="52">
        <f t="shared" si="13"/>
        <v>100.00000000000001</v>
      </c>
      <c r="J50" s="54">
        <f t="shared" si="12"/>
        <v>24</v>
      </c>
      <c r="K50" s="52">
        <f>SUM(K47:K49)</f>
        <v>100</v>
      </c>
      <c r="L50" s="47"/>
      <c r="M50" s="47"/>
    </row>
    <row r="51" spans="2:13" x14ac:dyDescent="0.25">
      <c r="B51" s="48" t="s">
        <v>470</v>
      </c>
      <c r="C51" s="42" t="s">
        <v>476</v>
      </c>
      <c r="D51" s="54">
        <f t="shared" si="9"/>
        <v>0</v>
      </c>
      <c r="E51" s="49">
        <f>(DD39+DG39+DJ39+DM39+DP39+DS39+DV39)/7</f>
        <v>0</v>
      </c>
      <c r="F51" s="47"/>
      <c r="G51" s="47"/>
      <c r="H51" s="47"/>
      <c r="I51" s="47"/>
      <c r="J51" s="47"/>
      <c r="K51" s="47"/>
      <c r="L51" s="47"/>
      <c r="M51" s="47"/>
    </row>
    <row r="52" spans="2:13" x14ac:dyDescent="0.25">
      <c r="B52" s="48" t="s">
        <v>472</v>
      </c>
      <c r="C52" s="42" t="s">
        <v>476</v>
      </c>
      <c r="D52" s="54">
        <f t="shared" si="9"/>
        <v>0</v>
      </c>
      <c r="E52" s="49">
        <f>(DD39+DG39+DJ39+DM39+DP39+DS39+DV39)/7</f>
        <v>0</v>
      </c>
      <c r="F52" s="47"/>
      <c r="G52" s="47"/>
      <c r="H52" s="47"/>
      <c r="I52" s="47"/>
      <c r="J52" s="47"/>
      <c r="K52" s="47"/>
      <c r="L52" s="47"/>
      <c r="M52" s="47"/>
    </row>
    <row r="53" spans="2:13" x14ac:dyDescent="0.25">
      <c r="B53" s="48" t="s">
        <v>473</v>
      </c>
      <c r="C53" s="42" t="s">
        <v>476</v>
      </c>
      <c r="D53" s="54">
        <f t="shared" si="9"/>
        <v>18.571428571428577</v>
      </c>
      <c r="E53" s="49">
        <f>(DF39+DI39+DL39+DO39+DR39+DU39+DX39)/7</f>
        <v>77.380952380952394</v>
      </c>
      <c r="F53" s="47"/>
      <c r="G53" s="47"/>
      <c r="H53" s="47"/>
      <c r="I53" s="47"/>
      <c r="J53" s="47"/>
      <c r="K53" s="47"/>
      <c r="L53" s="47"/>
      <c r="M53" s="47"/>
    </row>
    <row r="54" spans="2:13" x14ac:dyDescent="0.25">
      <c r="B54" s="50"/>
      <c r="C54" s="65"/>
      <c r="D54" s="54">
        <f t="shared" si="9"/>
        <v>18.571428571428577</v>
      </c>
      <c r="E54" s="55">
        <f>SUM(E51:E53)</f>
        <v>77.380952380952394</v>
      </c>
      <c r="F54" s="47"/>
      <c r="G54" s="47"/>
      <c r="H54" s="47"/>
      <c r="I54" s="47"/>
      <c r="J54" s="47"/>
      <c r="K54" s="47"/>
      <c r="L54" s="47"/>
      <c r="M54" s="47"/>
    </row>
    <row r="55" spans="2:13" x14ac:dyDescent="0.25">
      <c r="B55" s="48"/>
      <c r="C55" s="42"/>
      <c r="D55" s="141" t="s">
        <v>220</v>
      </c>
      <c r="E55" s="141"/>
      <c r="F55" s="140" t="s">
        <v>215</v>
      </c>
      <c r="G55" s="140"/>
      <c r="H55" s="140" t="s">
        <v>221</v>
      </c>
      <c r="I55" s="140"/>
      <c r="J55" s="140" t="s">
        <v>222</v>
      </c>
      <c r="K55" s="140"/>
      <c r="L55" s="140" t="s">
        <v>41</v>
      </c>
      <c r="M55" s="140"/>
    </row>
    <row r="56" spans="2:13" x14ac:dyDescent="0.25">
      <c r="B56" s="48" t="s">
        <v>470</v>
      </c>
      <c r="C56" s="42" t="s">
        <v>475</v>
      </c>
      <c r="D56" s="54">
        <f t="shared" ref="D56:D63" si="14">E56/100*24</f>
        <v>0</v>
      </c>
      <c r="E56" s="49">
        <f>(DY39+EB39+EE39+EH39+EK39+EN39+EQ39)/7</f>
        <v>0</v>
      </c>
      <c r="F56" s="54">
        <f t="shared" ref="F56:F59" si="15">G56/100*24</f>
        <v>0</v>
      </c>
      <c r="G56" s="49">
        <f>(ET39+EW39+EZ39+FC39+FF39+FI39+FL39)/7</f>
        <v>0</v>
      </c>
      <c r="H56" s="54">
        <f t="shared" ref="H56:H59" si="16">I56/100*24</f>
        <v>0</v>
      </c>
      <c r="I56" s="49">
        <f>(FO39+FR39+FU39+FX39+GA39+GD39+GG39)/7</f>
        <v>0</v>
      </c>
      <c r="J56" s="54">
        <f t="shared" ref="J56:J59" si="17">K56/100*24</f>
        <v>0</v>
      </c>
      <c r="K56" s="49">
        <f>(GJ39+GM39+GP39+GS39+GV39+GY39+HB39)/7</f>
        <v>0</v>
      </c>
      <c r="L56" s="54">
        <f t="shared" ref="L56:L59" si="18">M56/100*24</f>
        <v>0</v>
      </c>
      <c r="M56" s="49">
        <f>(HE39+HH39+HK39+HN39+HQ39+HT39+HW39)/7</f>
        <v>0</v>
      </c>
    </row>
    <row r="57" spans="2:13" x14ac:dyDescent="0.25">
      <c r="B57" s="48" t="s">
        <v>472</v>
      </c>
      <c r="C57" s="42" t="s">
        <v>475</v>
      </c>
      <c r="D57" s="54">
        <f t="shared" si="14"/>
        <v>5.7142857142857153</v>
      </c>
      <c r="E57" s="49">
        <f>(DZ39+EC39+EF39+EI39+EL39+EO39+ER39)/7</f>
        <v>23.809523809523814</v>
      </c>
      <c r="F57" s="54">
        <f t="shared" si="15"/>
        <v>6.1428571428571441</v>
      </c>
      <c r="G57" s="49">
        <f>(EU39+EX39+FA39+FD39+FG39+FJ39+FM39)/7</f>
        <v>25.595238095238098</v>
      </c>
      <c r="H57" s="54">
        <f t="shared" si="16"/>
        <v>5.1428571428571423</v>
      </c>
      <c r="I57" s="49">
        <f>(FP39+FS39+FV39+FY39+GB39+GE39+GH39)/7</f>
        <v>21.428571428571427</v>
      </c>
      <c r="J57" s="54">
        <f t="shared" si="17"/>
        <v>5.5714285714285712</v>
      </c>
      <c r="K57" s="49">
        <f>(GK39+GN39+GQ39+GT39+GW39+GZ39+HC39)/7</f>
        <v>23.214285714285715</v>
      </c>
      <c r="L57" s="54">
        <f t="shared" si="18"/>
        <v>5.1428571428571441</v>
      </c>
      <c r="M57" s="49">
        <f>(HF39+HI39+HL39+HO39+HR39+HU39+HX39)/7</f>
        <v>21.428571428571434</v>
      </c>
    </row>
    <row r="58" spans="2:13" x14ac:dyDescent="0.25">
      <c r="B58" s="48" t="s">
        <v>473</v>
      </c>
      <c r="C58" s="42" t="s">
        <v>475</v>
      </c>
      <c r="D58" s="54">
        <f t="shared" si="14"/>
        <v>18.285714285714285</v>
      </c>
      <c r="E58" s="49">
        <f>(EA39+ED39+EG39+EJ39+EM39+EP39+ES39)/7</f>
        <v>76.19047619047619</v>
      </c>
      <c r="F58" s="54">
        <f t="shared" si="15"/>
        <v>17.857142857142858</v>
      </c>
      <c r="G58" s="49">
        <f>(EV39+EY39+FB39+FE39+FH39+FK39+FN39)/7</f>
        <v>74.404761904761912</v>
      </c>
      <c r="H58" s="54">
        <f t="shared" si="16"/>
        <v>18.857142857142858</v>
      </c>
      <c r="I58" s="49">
        <f>(FQ39+FT39+FW39+FZ39+GC39+GF39+GI39)/7</f>
        <v>78.571428571428569</v>
      </c>
      <c r="J58" s="54">
        <f t="shared" si="17"/>
        <v>18.428571428571431</v>
      </c>
      <c r="K58" s="49">
        <f>(GL39+GO39+GR39+GU39+GX39+HA39+HD39)/7</f>
        <v>76.785714285714306</v>
      </c>
      <c r="L58" s="54">
        <f t="shared" si="18"/>
        <v>18.857142857142858</v>
      </c>
      <c r="M58" s="49">
        <f>(HG39+HJ39+HM39+HP39+HS39+HV39+HY39)/7</f>
        <v>78.571428571428569</v>
      </c>
    </row>
    <row r="59" spans="2:13" x14ac:dyDescent="0.25">
      <c r="B59" s="48"/>
      <c r="C59" s="42"/>
      <c r="D59" s="54">
        <f t="shared" si="14"/>
        <v>24</v>
      </c>
      <c r="E59" s="53">
        <f t="shared" ref="E59:K59" si="19">SUM(E56:E58)</f>
        <v>100</v>
      </c>
      <c r="F59" s="54">
        <f t="shared" si="15"/>
        <v>24.000000000000007</v>
      </c>
      <c r="G59" s="52">
        <f t="shared" si="19"/>
        <v>100.00000000000001</v>
      </c>
      <c r="H59" s="54">
        <f t="shared" si="16"/>
        <v>24</v>
      </c>
      <c r="I59" s="52">
        <f t="shared" si="19"/>
        <v>100</v>
      </c>
      <c r="J59" s="54">
        <f t="shared" si="17"/>
        <v>24.000000000000007</v>
      </c>
      <c r="K59" s="52">
        <f t="shared" si="19"/>
        <v>100.00000000000003</v>
      </c>
      <c r="L59" s="54">
        <f t="shared" si="18"/>
        <v>24</v>
      </c>
      <c r="M59" s="52">
        <f>SUM(M56:M58)</f>
        <v>100</v>
      </c>
    </row>
    <row r="60" spans="2:13" x14ac:dyDescent="0.25">
      <c r="B60" s="48" t="s">
        <v>470</v>
      </c>
      <c r="C60" s="42" t="s">
        <v>477</v>
      </c>
      <c r="D60" s="54">
        <f t="shared" si="14"/>
        <v>0</v>
      </c>
      <c r="E60" s="49">
        <f>(HZ39+IC39+IF39+II39+IL39+IO39+IR39)/7</f>
        <v>0</v>
      </c>
      <c r="F60" s="47"/>
      <c r="G60" s="47"/>
      <c r="H60" s="47"/>
      <c r="I60" s="47"/>
      <c r="J60" s="47"/>
      <c r="K60" s="47"/>
      <c r="L60" s="47"/>
      <c r="M60" s="47"/>
    </row>
    <row r="61" spans="2:13" x14ac:dyDescent="0.25">
      <c r="B61" s="48" t="s">
        <v>472</v>
      </c>
      <c r="C61" s="42" t="s">
        <v>477</v>
      </c>
      <c r="D61" s="54">
        <f t="shared" si="14"/>
        <v>5.5714285714285721</v>
      </c>
      <c r="E61" s="49">
        <f>(IA39+ID39+IG39+IJ39+IM39+IP39+IS39)/7</f>
        <v>23.214285714285719</v>
      </c>
      <c r="F61" s="47"/>
      <c r="G61" s="47"/>
      <c r="H61" s="47"/>
      <c r="I61" s="47"/>
      <c r="J61" s="47"/>
      <c r="K61" s="47"/>
      <c r="L61" s="47"/>
      <c r="M61" s="47"/>
    </row>
    <row r="62" spans="2:13" x14ac:dyDescent="0.25">
      <c r="B62" s="48" t="s">
        <v>473</v>
      </c>
      <c r="C62" s="42" t="s">
        <v>477</v>
      </c>
      <c r="D62" s="54">
        <f t="shared" si="14"/>
        <v>18.428571428571431</v>
      </c>
      <c r="E62" s="49">
        <f>(IB39+IE39+IH39+IK39+IN39+IQ39+IT39)/7</f>
        <v>76.785714285714292</v>
      </c>
      <c r="F62" s="47"/>
      <c r="G62" s="47"/>
      <c r="H62" s="47"/>
      <c r="I62" s="47"/>
      <c r="J62" s="47"/>
      <c r="K62" s="47"/>
      <c r="L62" s="47"/>
      <c r="M62" s="47"/>
    </row>
    <row r="63" spans="2:13" x14ac:dyDescent="0.25">
      <c r="B63" s="48"/>
      <c r="C63" s="48"/>
      <c r="D63" s="54">
        <f t="shared" si="14"/>
        <v>24.000000000000007</v>
      </c>
      <c r="E63" s="53">
        <f>SUM(E60:E62)</f>
        <v>100.00000000000001</v>
      </c>
      <c r="F63" s="47"/>
      <c r="G63" s="47"/>
      <c r="H63" s="47"/>
      <c r="I63" s="47"/>
      <c r="J63" s="47"/>
      <c r="K63" s="47"/>
      <c r="L63" s="47"/>
      <c r="M63" s="47"/>
    </row>
  </sheetData>
  <mergeCells count="200">
    <mergeCell ref="C4:W4"/>
    <mergeCell ref="X4:DC4"/>
    <mergeCell ref="DD4:DX4"/>
    <mergeCell ref="DY4:HY4"/>
    <mergeCell ref="HZ4:IT4"/>
    <mergeCell ref="JV2:JW2"/>
    <mergeCell ref="L55:M55"/>
    <mergeCell ref="B41:E41"/>
    <mergeCell ref="D46:E46"/>
    <mergeCell ref="F46:G46"/>
    <mergeCell ref="H46:I46"/>
    <mergeCell ref="J46:K46"/>
    <mergeCell ref="D55:E55"/>
    <mergeCell ref="F55:G55"/>
    <mergeCell ref="H55:I55"/>
    <mergeCell ref="J55:K55"/>
    <mergeCell ref="A38:B38"/>
    <mergeCell ref="A39:B39"/>
    <mergeCell ref="O11:Q11"/>
    <mergeCell ref="O12:Q12"/>
    <mergeCell ref="L12:N12"/>
    <mergeCell ref="I12:K12"/>
    <mergeCell ref="DG12:DI12"/>
    <mergeCell ref="BN12:BP12"/>
    <mergeCell ref="BQ12:BS12"/>
    <mergeCell ref="BT12:BV12"/>
    <mergeCell ref="FO12:FQ12"/>
    <mergeCell ref="FC12:FE12"/>
    <mergeCell ref="FI12:FK12"/>
    <mergeCell ref="FL12:FN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FF12:FH12"/>
    <mergeCell ref="EE12:EG12"/>
    <mergeCell ref="EN12:EP12"/>
    <mergeCell ref="CI12:CK12"/>
    <mergeCell ref="CL12:CN12"/>
    <mergeCell ref="CO12:CQ12"/>
    <mergeCell ref="BW12:BY12"/>
    <mergeCell ref="BZ12:CB12"/>
    <mergeCell ref="DP12:DR12"/>
    <mergeCell ref="X12:Z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12:E12"/>
    <mergeCell ref="F12:H12"/>
    <mergeCell ref="C5:W5"/>
    <mergeCell ref="X5:AR5"/>
    <mergeCell ref="AS5:BM5"/>
    <mergeCell ref="BN5:CH5"/>
    <mergeCell ref="BZ11:CB11"/>
    <mergeCell ref="BQ11:BS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AA11:AC11"/>
    <mergeCell ref="AG11:AI11"/>
    <mergeCell ref="BE11:BG11"/>
    <mergeCell ref="BH11:BJ11"/>
    <mergeCell ref="AS11:AU11"/>
    <mergeCell ref="AA12:AC12"/>
    <mergeCell ref="AD12:AF12"/>
    <mergeCell ref="AG12:AI12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R12:T12"/>
    <mergeCell ref="U12:W12"/>
    <mergeCell ref="AV12:AX12"/>
    <mergeCell ref="C11:E11"/>
    <mergeCell ref="HZ5:JC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HB11:HD11"/>
    <mergeCell ref="GG11:GI11"/>
    <mergeCell ref="GJ11:GL11"/>
    <mergeCell ref="GS11:GU11"/>
    <mergeCell ref="IR11:IT11"/>
    <mergeCell ref="IL11:IN11"/>
    <mergeCell ref="IF11:IH11"/>
    <mergeCell ref="II11:IK11"/>
    <mergeCell ref="IO11:IQ11"/>
    <mergeCell ref="DA12:DC12"/>
    <mergeCell ref="IC11:IE11"/>
    <mergeCell ref="AS12:AU12"/>
    <mergeCell ref="AM12:AO12"/>
    <mergeCell ref="AP12:AR12"/>
    <mergeCell ref="HE5:HY5"/>
    <mergeCell ref="IR12:IT12"/>
    <mergeCell ref="DM11:DO11"/>
    <mergeCell ref="DP11:DR11"/>
    <mergeCell ref="FI11:FK11"/>
    <mergeCell ref="FL11:FN11"/>
    <mergeCell ref="FO11:FQ11"/>
    <mergeCell ref="FR11:FT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CI5:DC5"/>
    <mergeCell ref="CO11:CQ11"/>
    <mergeCell ref="CF12:CH12"/>
    <mergeCell ref="CI11:CK11"/>
    <mergeCell ref="GM11:GO11"/>
    <mergeCell ref="CL11:CN11"/>
    <mergeCell ref="IO12:IQ12"/>
    <mergeCell ref="IL12:IN12"/>
    <mergeCell ref="II12:IK12"/>
    <mergeCell ref="IC12:IE12"/>
    <mergeCell ref="IF12:IH12"/>
    <mergeCell ref="HZ12:IB12"/>
    <mergeCell ref="HZ11:IB11"/>
    <mergeCell ref="GP11:GR11"/>
    <mergeCell ref="GY12:HA12"/>
    <mergeCell ref="HB12:HD12"/>
    <mergeCell ref="HE12:HG12"/>
    <mergeCell ref="HH12:HJ12"/>
    <mergeCell ref="GM12:GO12"/>
    <mergeCell ref="HW12:HY12"/>
    <mergeCell ref="HK12:HM12"/>
    <mergeCell ref="HN12:HP12"/>
    <mergeCell ref="HQ12:HS12"/>
    <mergeCell ref="GP12:GR12"/>
    <mergeCell ref="GS12:GU12"/>
    <mergeCell ref="GV12:GX12"/>
    <mergeCell ref="A4:A13"/>
    <mergeCell ref="B4:B13"/>
    <mergeCell ref="GJ5:HD5"/>
    <mergeCell ref="DD5:DX5"/>
    <mergeCell ref="DY5:ES5"/>
    <mergeCell ref="ET5:FN5"/>
    <mergeCell ref="FO5:GI5"/>
    <mergeCell ref="HN11:HP11"/>
    <mergeCell ref="GV11:GX11"/>
    <mergeCell ref="GY11:HA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R11:CT11"/>
    <mergeCell ref="CU11:CW11"/>
    <mergeCell ref="CX11:CZ11"/>
    <mergeCell ref="DA11:DC11"/>
    <mergeCell ref="CF11:CH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Группа раннего возраста</vt:lpstr>
      <vt:lpstr>Младшая группа</vt:lpstr>
      <vt:lpstr>Предшкольная группа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dcterms:created xsi:type="dcterms:W3CDTF">2022-12-22T06:57:03Z</dcterms:created>
  <dcterms:modified xsi:type="dcterms:W3CDTF">2026-04-24T11:22:06Z</dcterms:modified>
</cp:coreProperties>
</file>